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1\02 図表作成用\02-1 Excel\"/>
    </mc:Choice>
  </mc:AlternateContent>
  <bookViews>
    <workbookView xWindow="0" yWindow="0" windowWidth="28800" windowHeight="14010"/>
  </bookViews>
  <sheets>
    <sheet name="図表2-2-3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21" i="1"/>
  <c r="B20" i="1"/>
  <c r="B19" i="1"/>
  <c r="B18" i="1"/>
  <c r="B17" i="1"/>
  <c r="D22" i="1"/>
  <c r="D21" i="1"/>
  <c r="D20" i="1"/>
  <c r="D19" i="1"/>
  <c r="D18" i="1"/>
  <c r="D17" i="1"/>
  <c r="C22" i="1"/>
  <c r="C21" i="1"/>
  <c r="C20" i="1"/>
  <c r="C19" i="1"/>
  <c r="C18" i="1"/>
  <c r="C17" i="1"/>
  <c r="B14" i="1" l="1"/>
</calcChain>
</file>

<file path=xl/sharedStrings.xml><?xml version="1.0" encoding="utf-8"?>
<sst xmlns="http://schemas.openxmlformats.org/spreadsheetml/2006/main" count="19" uniqueCount="19">
  <si>
    <t>図表2-2-31　市民目撃から医療機関収容までの所要時間別搬送人員内訳</t>
    <phoneticPr fontId="2"/>
  </si>
  <si>
    <t>所要時間</t>
    <rPh sb="0" eb="2">
      <t>ショヨウ</t>
    </rPh>
    <rPh sb="2" eb="4">
      <t>ジカン</t>
    </rPh>
    <phoneticPr fontId="2"/>
  </si>
  <si>
    <t>心拍再開率</t>
    <rPh sb="0" eb="2">
      <t>シンパク</t>
    </rPh>
    <rPh sb="2" eb="4">
      <t>サイカイ</t>
    </rPh>
    <rPh sb="4" eb="5">
      <t>リツ</t>
    </rPh>
    <phoneticPr fontId="2"/>
  </si>
  <si>
    <t>１か月生存率</t>
    <rPh sb="2" eb="3">
      <t>ゲツ</t>
    </rPh>
    <rPh sb="3" eb="5">
      <t>セイゾン</t>
    </rPh>
    <rPh sb="5" eb="6">
      <t>リツ</t>
    </rPh>
    <phoneticPr fontId="2"/>
  </si>
  <si>
    <t>20-29分</t>
  </si>
  <si>
    <t>30-39分</t>
  </si>
  <si>
    <t>40-49分</t>
  </si>
  <si>
    <t>50-59分</t>
  </si>
  <si>
    <t>20分未満</t>
  </si>
  <si>
    <t>60分以上</t>
  </si>
  <si>
    <t>所要時間</t>
  </si>
  <si>
    <t>搬送人員</t>
  </si>
  <si>
    <t>収容前</t>
  </si>
  <si>
    <t>1か月生存数</t>
    <phoneticPr fontId="2"/>
  </si>
  <si>
    <t>割合</t>
  </si>
  <si>
    <t>心拍再開数</t>
  </si>
  <si>
    <t>心拍再開率</t>
  </si>
  <si>
    <t>1か月生存率</t>
    <phoneticPr fontId="2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</si>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</sst>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9"/>
      <color rgb="FF000000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1" applyNumberFormat="1" applyFont="1" applyFill="1" applyBorder="1">
      <alignment vertical="center"/>
    </xf>
    <xf numFmtId="0" fontId="4" fillId="0" borderId="2" xfId="0" applyFont="1" applyBorder="1">
      <alignment vertical="center"/>
    </xf>
    <xf numFmtId="0" fontId="5" fillId="3" borderId="0" xfId="0" applyFont="1" applyFill="1">
      <alignment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 wrapText="1"/>
    </xf>
    <xf numFmtId="176" fontId="6" fillId="0" borderId="13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righ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'図表2-2-31'!$B$14</c:f>
          <c:strCache>
            <c:ptCount val="1"/>
            <c:pt idx="0">
              <c:v>N=4,698</c:v>
            </c:pt>
          </c:strCache>
        </c:strRef>
      </c:tx>
      <c:layout>
        <c:manualLayout>
          <c:xMode val="edge"/>
          <c:yMode val="edge"/>
          <c:x val="0.22781417624521069"/>
          <c:y val="3.421481481481481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3269588122605365"/>
          <c:y val="0.17945296296296298"/>
          <c:w val="0.34620178799489143"/>
          <c:h val="0.8031881481481481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bg1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1E-4F61-A6A8-E0EC8B380068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1E-4F61-A6A8-E0EC8B380068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1E-4F61-A6A8-E0EC8B380068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1E-4F61-A6A8-E0EC8B380068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1E-4F61-A6A8-E0EC8B380068}"/>
              </c:ext>
            </c:extLst>
          </c:dPt>
          <c:dPt>
            <c:idx val="5"/>
            <c:bubble3D val="0"/>
            <c:spPr>
              <a:solidFill>
                <a:schemeClr val="bg1"/>
              </a:solidFill>
              <a:ln w="1270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1E-4F61-A6A8-E0EC8B380068}"/>
              </c:ext>
            </c:extLst>
          </c:dPt>
          <c:dLbls>
            <c:dLbl>
              <c:idx val="0"/>
              <c:layout>
                <c:manualLayout>
                  <c:x val="0.100955938697318"/>
                  <c:y val="2.929259259259259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71E-4F61-A6A8-E0EC8B380068}"/>
                </c:ext>
              </c:extLst>
            </c:dLbl>
            <c:dLbl>
              <c:idx val="1"/>
              <c:layout>
                <c:manualLayout>
                  <c:x val="-7.3900223499361511E-2"/>
                  <c:y val="0.2142281481481481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71E-4F61-A6A8-E0EC8B380068}"/>
                </c:ext>
              </c:extLst>
            </c:dLbl>
            <c:dLbl>
              <c:idx val="2"/>
              <c:layout>
                <c:manualLayout>
                  <c:x val="-0.11446535759897836"/>
                  <c:y val="-0.1828122222222222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71E-4F61-A6A8-E0EC8B380068}"/>
                </c:ext>
              </c:extLst>
            </c:dLbl>
            <c:dLbl>
              <c:idx val="3"/>
              <c:layout>
                <c:manualLayout>
                  <c:x val="0.12072589399744572"/>
                  <c:y val="-0.1532492592592592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71E-4F61-A6A8-E0EC8B380068}"/>
                </c:ext>
              </c:extLst>
            </c:dLbl>
            <c:dLbl>
              <c:idx val="4"/>
              <c:layout>
                <c:manualLayout>
                  <c:x val="9.4108077905491624E-2"/>
                  <c:y val="0.1835992592592592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71E-4F61-A6A8-E0EC8B380068}"/>
                </c:ext>
              </c:extLst>
            </c:dLbl>
            <c:dLbl>
              <c:idx val="5"/>
              <c:layout>
                <c:manualLayout>
                  <c:x val="-6.6344189016602807E-3"/>
                  <c:y val="-3.527777777777777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71E-4F61-A6A8-E0EC8B3800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'図表2-2-31'!$A$5:$A$10</c:f>
              <c:strCache>
                <c:ptCount val="6"/>
                <c:pt idx="0">
                  <c:v>20分未満</c:v>
                </c:pt>
                <c:pt idx="1">
                  <c:v>20-29分</c:v>
                </c:pt>
                <c:pt idx="2">
                  <c:v>30-39分</c:v>
                </c:pt>
                <c:pt idx="3">
                  <c:v>40-49分</c:v>
                </c:pt>
                <c:pt idx="4">
                  <c:v>50-59分</c:v>
                </c:pt>
                <c:pt idx="5">
                  <c:v>60分以上</c:v>
                </c:pt>
              </c:strCache>
            </c:strRef>
          </c:cat>
          <c:val>
            <c:numRef>
              <c:f>'図表2-2-31'!$C$5:$C$10</c:f>
              <c:numCache>
                <c:formatCode>0.0%</c:formatCode>
                <c:ptCount val="6"/>
                <c:pt idx="0">
                  <c:v>1.1068539804171988E-2</c:v>
                </c:pt>
                <c:pt idx="1">
                  <c:v>0.16453810131971053</c:v>
                </c:pt>
                <c:pt idx="2">
                  <c:v>0.34865900383141762</c:v>
                </c:pt>
                <c:pt idx="3">
                  <c:v>0.2839506172839506</c:v>
                </c:pt>
                <c:pt idx="4">
                  <c:v>0.1151553852703278</c:v>
                </c:pt>
                <c:pt idx="5">
                  <c:v>7.662835249042145E-2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71E-4F61-A6A8-E0EC8B380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09269841269845"/>
          <c:y val="0"/>
          <c:w val="0.69358716475095783"/>
          <c:h val="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'図表2-2-31'!$B$22</c:f>
              <c:strCache>
                <c:ptCount val="1"/>
                <c:pt idx="0">
                  <c:v>60分以上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'図表2-2-31'!$C$16:$D$16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'図表2-2-31'!$C$22:$D$22</c:f>
              <c:numCache>
                <c:formatCode>0.0%</c:formatCode>
                <c:ptCount val="2"/>
                <c:pt idx="0">
                  <c:v>0.11388888888888889</c:v>
                </c:pt>
                <c:pt idx="1">
                  <c:v>0.2361111111111111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F-4EEB-86E1-79ED33BDFA57}"/>
            </c:ext>
          </c:extLst>
        </c:ser>
        <c:ser>
          <c:idx val="3"/>
          <c:order val="1"/>
          <c:tx>
            <c:strRef>
              <c:f>'図表2-2-31'!$B$21</c:f>
              <c:strCache>
                <c:ptCount val="1"/>
                <c:pt idx="0">
                  <c:v>50-59分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'図表2-2-31'!$C$21:$D$21</c:f>
              <c:numCache>
                <c:formatCode>0.0%</c:formatCode>
                <c:ptCount val="2"/>
                <c:pt idx="0">
                  <c:v>4.8059149722735672E-2</c:v>
                </c:pt>
                <c:pt idx="1">
                  <c:v>0.16820702402957485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BF-4EEB-86E1-79ED33BDFA57}"/>
            </c:ext>
          </c:extLst>
        </c:ser>
        <c:ser>
          <c:idx val="5"/>
          <c:order val="2"/>
          <c:tx>
            <c:strRef>
              <c:f>'図表2-2-31'!$B$20</c:f>
              <c:strCache>
                <c:ptCount val="1"/>
                <c:pt idx="0">
                  <c:v>40-49分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'図表2-2-31'!$C$20:$D$20</c:f>
              <c:numCache>
                <c:formatCode>0.0%</c:formatCode>
                <c:ptCount val="2"/>
                <c:pt idx="0">
                  <c:v>8.6206896551724144E-2</c:v>
                </c:pt>
                <c:pt idx="1">
                  <c:v>0.17016491754122939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BF-4EEB-86E1-79ED33BDFA57}"/>
            </c:ext>
          </c:extLst>
        </c:ser>
        <c:ser>
          <c:idx val="4"/>
          <c:order val="3"/>
          <c:tx>
            <c:strRef>
              <c:f>'図表2-2-31'!$B$19</c:f>
              <c:strCache>
                <c:ptCount val="1"/>
                <c:pt idx="0">
                  <c:v>30-39分</c:v>
                </c:pt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37BF-4EEB-86E1-79ED33BDFA57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37BF-4EEB-86E1-79ED33BDFA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'図表2-2-31'!$C$19:$D$19</c:f>
              <c:numCache>
                <c:formatCode>0.0%</c:formatCode>
                <c:ptCount val="2"/>
                <c:pt idx="0">
                  <c:v>0.12148962148962149</c:v>
                </c:pt>
                <c:pt idx="1">
                  <c:v>0.18742368742368742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F-4EEB-86E1-79ED33BDFA57}"/>
            </c:ext>
          </c:extLst>
        </c:ser>
        <c:ser>
          <c:idx val="2"/>
          <c:order val="4"/>
          <c:tx>
            <c:strRef>
              <c:f>'図表2-2-31'!$B$18</c:f>
              <c:strCache>
                <c:ptCount val="1"/>
                <c:pt idx="0">
                  <c:v>20-29分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7BF-4EEB-86E1-79ED33BDFA57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7BF-4EEB-86E1-79ED33BDFA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'図表2-2-31'!$C$18:$D$18</c:f>
              <c:numCache>
                <c:formatCode>0.0%</c:formatCode>
                <c:ptCount val="2"/>
                <c:pt idx="0">
                  <c:v>0.17205692108667528</c:v>
                </c:pt>
                <c:pt idx="1">
                  <c:v>0.20698576972833119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7BF-4EEB-86E1-79ED33BDFA57}"/>
            </c:ext>
          </c:extLst>
        </c:ser>
        <c:ser>
          <c:idx val="0"/>
          <c:order val="5"/>
          <c:tx>
            <c:strRef>
              <c:f>'図表2-2-31'!$B$17</c:f>
              <c:strCache>
                <c:ptCount val="1"/>
                <c:pt idx="0">
                  <c:v>20分未満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37BF-4EEB-86E1-79ED33BDFA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'図表2-2-31'!$C$16:$D$16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'図表2-2-31'!$C$17:$D$17</c:f>
              <c:numCache>
                <c:formatCode>0.0%</c:formatCode>
                <c:ptCount val="2"/>
                <c:pt idx="0">
                  <c:v>0.15384615384615385</c:v>
                </c:pt>
                <c:pt idx="1">
                  <c:v>0.17307692307692307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7BF-4EEB-86E1-79ED33BDF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0"/>
        <c:axId val="1697992543"/>
        <c:axId val="1697987551"/>
      </c:barChart>
      <c:catAx>
        <c:axId val="16979925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697987551"/>
        <c:crosses val="autoZero"/>
        <c:auto val="1"/>
        <c:lblAlgn val="ctr"/>
        <c:lblOffset val="100"/>
        <c:noMultiLvlLbl val="0"/>
      </c:catAx>
      <c:valAx>
        <c:axId val="1697987551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697992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6</xdr:col>
      <xdr:colOff>787125</xdr:colOff>
      <xdr:row>23</xdr:row>
      <xdr:rowOff>61575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171450</xdr:rowOff>
    </xdr:from>
    <xdr:to>
      <xdr:col>6</xdr:col>
      <xdr:colOff>787125</xdr:colOff>
      <xdr:row>38</xdr:row>
      <xdr:rowOff>113700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0.13477</cdr:x>
      <cdr:y>0.49858</cdr:y>
    </cdr:from>
    <cdr:to>
      <cdr:x>0.21944</cdr:x>
      <cdr:y>0.49858</cdr:y>
    </cdr:to>
    <cdr:cxnSp macro="">
      <cdr:nvCxnSpPr>
        <cdr:cNvPr id="3" name="直線コネクタ 2"/>
        <cdr:cNvCxnSpPr/>
      </cdr:nvCxnSpPr>
      <cdr:spPr>
        <a:xfrm xmlns:a="http://schemas.openxmlformats.org/drawingml/2006/main">
          <a:off x="849081" y="1633340"/>
          <a:ext cx="533400" cy="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G22"/>
  <sheetViews>
    <sheetView showGridLines="0" tabSelected="1" zoomScaleNormal="100" workbookViewId="0">
      <selection activeCell="A2" sqref="A2"/>
    </sheetView>
  </sheetViews>
  <sheetFormatPr defaultRowHeight="18.75" x14ac:dyDescent="0.4"/>
  <cols>
    <col min="1" max="1" width="15.625" customWidth="1"/>
    <col min="2" max="7" width="11.25" customWidth="1"/>
  </cols>
  <sheetData>
    <row r="1" spans="1:7" x14ac:dyDescent="0.4">
      <c r="A1" s="4" t="s">
        <v>0</v>
      </c>
      <c r="B1" s="4"/>
      <c r="C1" s="4"/>
      <c r="D1" s="4"/>
      <c r="E1" s="4"/>
      <c r="F1" s="4"/>
      <c r="G1" s="4"/>
    </row>
    <row r="2" spans="1:7" ht="9.9499999999999993" customHeight="1" thickBot="1" x14ac:dyDescent="0.45"/>
    <row r="3" spans="1:7" x14ac:dyDescent="0.35">
      <c r="A3" s="5" t="s">
        <v>10</v>
      </c>
      <c r="B3" s="6" t="s">
        <v>11</v>
      </c>
      <c r="C3" s="7"/>
      <c r="D3" s="8" t="s">
        <v>12</v>
      </c>
      <c r="E3" s="9"/>
      <c r="F3" s="10" t="s">
        <v>13</v>
      </c>
      <c r="G3" s="7"/>
    </row>
    <row r="4" spans="1:7" ht="19.5" thickBot="1" x14ac:dyDescent="0.45">
      <c r="A4" s="11"/>
      <c r="B4" s="12"/>
      <c r="C4" s="13" t="s">
        <v>14</v>
      </c>
      <c r="D4" s="14" t="s">
        <v>15</v>
      </c>
      <c r="E4" s="15" t="s">
        <v>16</v>
      </c>
      <c r="F4" s="16"/>
      <c r="G4" s="15" t="s">
        <v>17</v>
      </c>
    </row>
    <row r="5" spans="1:7" ht="19.5" thickBot="1" x14ac:dyDescent="0.45">
      <c r="A5" s="17" t="s">
        <v>8</v>
      </c>
      <c r="B5" s="18">
        <v>52</v>
      </c>
      <c r="C5" s="19">
        <v>1.1068539804171988E-2</v>
      </c>
      <c r="D5" s="20">
        <v>9</v>
      </c>
      <c r="E5" s="19">
        <v>0.17307692307692307</v>
      </c>
      <c r="F5" s="20">
        <v>8</v>
      </c>
      <c r="G5" s="19">
        <v>0.15384615384615385</v>
      </c>
    </row>
    <row r="6" spans="1:7" ht="19.5" thickBot="1" x14ac:dyDescent="0.45">
      <c r="A6" s="17" t="s">
        <v>4</v>
      </c>
      <c r="B6" s="21">
        <v>773</v>
      </c>
      <c r="C6" s="22">
        <v>0.16453810131971053</v>
      </c>
      <c r="D6" s="23">
        <v>160</v>
      </c>
      <c r="E6" s="22">
        <v>0.20698576972833119</v>
      </c>
      <c r="F6" s="23">
        <v>133</v>
      </c>
      <c r="G6" s="22">
        <v>0.17205692108667528</v>
      </c>
    </row>
    <row r="7" spans="1:7" ht="19.5" thickBot="1" x14ac:dyDescent="0.45">
      <c r="A7" s="24" t="s">
        <v>5</v>
      </c>
      <c r="B7" s="25">
        <v>1638</v>
      </c>
      <c r="C7" s="22">
        <v>0.34865900383141762</v>
      </c>
      <c r="D7" s="23">
        <v>307</v>
      </c>
      <c r="E7" s="22">
        <v>0.18742368742368742</v>
      </c>
      <c r="F7" s="23">
        <v>199</v>
      </c>
      <c r="G7" s="22">
        <v>0.12148962148962149</v>
      </c>
    </row>
    <row r="8" spans="1:7" ht="19.5" thickBot="1" x14ac:dyDescent="0.45">
      <c r="A8" s="26" t="s">
        <v>6</v>
      </c>
      <c r="B8" s="25">
        <v>1334</v>
      </c>
      <c r="C8" s="22">
        <v>0.2839506172839506</v>
      </c>
      <c r="D8" s="23">
        <v>227</v>
      </c>
      <c r="E8" s="22">
        <v>0.17016491754122939</v>
      </c>
      <c r="F8" s="23">
        <v>115</v>
      </c>
      <c r="G8" s="22">
        <v>8.6206896551724144E-2</v>
      </c>
    </row>
    <row r="9" spans="1:7" ht="19.5" thickBot="1" x14ac:dyDescent="0.45">
      <c r="A9" s="24" t="s">
        <v>7</v>
      </c>
      <c r="B9" s="21">
        <v>541</v>
      </c>
      <c r="C9" s="22">
        <v>0.1151553852703278</v>
      </c>
      <c r="D9" s="23">
        <v>91</v>
      </c>
      <c r="E9" s="22">
        <v>0.16820702402957485</v>
      </c>
      <c r="F9" s="23">
        <v>26</v>
      </c>
      <c r="G9" s="22">
        <v>4.8059149722735672E-2</v>
      </c>
    </row>
    <row r="10" spans="1:7" ht="19.5" thickBot="1" x14ac:dyDescent="0.45">
      <c r="A10" s="26" t="s">
        <v>9</v>
      </c>
      <c r="B10" s="21">
        <v>360</v>
      </c>
      <c r="C10" s="22">
        <v>7.662835249042145E-2</v>
      </c>
      <c r="D10" s="27">
        <v>85</v>
      </c>
      <c r="E10" s="28">
        <v>0.2361111111111111</v>
      </c>
      <c r="F10" s="27">
        <v>41</v>
      </c>
      <c r="G10" s="28">
        <v>0.11388888888888889</v>
      </c>
    </row>
    <row r="11" spans="1:7" ht="19.5" thickBot="1" x14ac:dyDescent="0.45">
      <c r="A11" s="29" t="s">
        <v>18</v>
      </c>
      <c r="B11" s="30">
        <v>4698</v>
      </c>
      <c r="C11" s="22">
        <v>1</v>
      </c>
      <c r="D11" s="23">
        <v>879</v>
      </c>
      <c r="E11" s="22">
        <v>0.18710089399744573</v>
      </c>
      <c r="F11" s="23">
        <v>522</v>
      </c>
      <c r="G11" s="22">
        <v>0.1111111111111111</v>
      </c>
    </row>
    <row r="13" spans="1:7" ht="19.5" thickBot="1" x14ac:dyDescent="0.45"/>
    <row r="14" spans="1:7" ht="19.5" thickBot="1" x14ac:dyDescent="0.45">
      <c r="B14" s="3" t="str">
        <f>"N="&amp;TEXT(B11,"#,###")</f>
        <v>N=4,698</v>
      </c>
    </row>
    <row r="16" spans="1:7" x14ac:dyDescent="0.4">
      <c r="B16" s="1" t="s">
        <v>1</v>
      </c>
      <c r="C16" s="1" t="s">
        <v>3</v>
      </c>
      <c r="D16" s="1" t="s">
        <v>2</v>
      </c>
    </row>
    <row r="17" spans="2:4" x14ac:dyDescent="0.4">
      <c r="B17" s="1" t="str">
        <f t="shared" ref="B17:B22" si="0">A5</f>
        <v>20分未満</v>
      </c>
      <c r="C17" s="2">
        <f t="shared" ref="C17:C22" si="1">G5</f>
        <v>0.15384615384615385</v>
      </c>
      <c r="D17" s="2">
        <f t="shared" ref="D17:D22" si="2">E5</f>
        <v>0.17307692307692307</v>
      </c>
    </row>
    <row r="18" spans="2:4" x14ac:dyDescent="0.4">
      <c r="B18" s="1" t="str">
        <f t="shared" si="0"/>
        <v>20-29分</v>
      </c>
      <c r="C18" s="2">
        <f t="shared" si="1"/>
        <v>0.17205692108667528</v>
      </c>
      <c r="D18" s="2">
        <f t="shared" si="2"/>
        <v>0.20698576972833119</v>
      </c>
    </row>
    <row r="19" spans="2:4" x14ac:dyDescent="0.4">
      <c r="B19" s="1" t="str">
        <f t="shared" si="0"/>
        <v>30-39分</v>
      </c>
      <c r="C19" s="2">
        <f t="shared" si="1"/>
        <v>0.12148962148962149</v>
      </c>
      <c r="D19" s="2">
        <f t="shared" si="2"/>
        <v>0.18742368742368742</v>
      </c>
    </row>
    <row r="20" spans="2:4" x14ac:dyDescent="0.4">
      <c r="B20" s="1" t="str">
        <f t="shared" si="0"/>
        <v>40-49分</v>
      </c>
      <c r="C20" s="2">
        <f t="shared" si="1"/>
        <v>8.6206896551724144E-2</v>
      </c>
      <c r="D20" s="2">
        <f t="shared" si="2"/>
        <v>0.17016491754122939</v>
      </c>
    </row>
    <row r="21" spans="2:4" x14ac:dyDescent="0.4">
      <c r="B21" s="1" t="str">
        <f t="shared" si="0"/>
        <v>50-59分</v>
      </c>
      <c r="C21" s="2">
        <f t="shared" si="1"/>
        <v>4.8059149722735672E-2</v>
      </c>
      <c r="D21" s="2">
        <f t="shared" si="2"/>
        <v>0.16820702402957485</v>
      </c>
    </row>
    <row r="22" spans="2:4" x14ac:dyDescent="0.4">
      <c r="B22" s="1" t="str">
        <f t="shared" si="0"/>
        <v>60分以上</v>
      </c>
      <c r="C22" s="2">
        <f t="shared" si="1"/>
        <v>0.11388888888888889</v>
      </c>
      <c r="D22" s="2">
        <f t="shared" si="2"/>
        <v>0.2361111111111111</v>
      </c>
    </row>
  </sheetData>
  <mergeCells count="3">
    <mergeCell ref="A3:A4"/>
    <mergeCell ref="B3:B4"/>
    <mergeCell ref="F3:F4"/>
  </mergeCells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図表2-2-31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2023-06-09T00:24:00Z</cp:lastPrinted>
  <dcterms:created xsi:type="dcterms:W3CDTF">2023-06-05T05:33:12Z</dcterms:created>
  <dcterms:modified xsi:type="dcterms:W3CDTF">2023-06-09T00:24:03Z</dcterms:modified>
</cp:coreProperties>
</file>