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13270\Desktop\HP再掲\66回\"/>
    </mc:Choice>
  </mc:AlternateContent>
  <bookViews>
    <workbookView xWindow="0" yWindow="30" windowWidth="19200" windowHeight="8715"/>
  </bookViews>
  <sheets>
    <sheet name="付表" sheetId="1" r:id="rId1"/>
  </sheets>
  <externalReferences>
    <externalReference r:id="rId2"/>
    <externalReference r:id="rId3"/>
  </externalReferences>
  <definedNames>
    <definedName name="\P">#REF!</definedName>
    <definedName name="a">#REF!</definedName>
    <definedName name="ｐ">#REF!</definedName>
    <definedName name="_xlnm.Print_Area" localSheetId="0">付表!$A$1:$R$28</definedName>
    <definedName name="ｑ">'[1]70'!#REF!</definedName>
    <definedName name="あ">#REF!</definedName>
    <definedName name="査察種別">[2]危険物関係!$V$3:$W$13867</definedName>
    <definedName name="査察種別２項ニ">'[2]２項ニ'!$M$3:$M$271</definedName>
    <definedName name="査察種別その２">[2]危険物関係!$Q$3:$Q$3804</definedName>
    <definedName name="施設区分">[2]危険物関係!$K$3:$K$3804</definedName>
    <definedName name="所属">[2]危険物関係!$A$3:$A$3804</definedName>
    <definedName name="所属１７項">[2]その４用17項!$A$3:$A$252</definedName>
    <definedName name="所属２項ニ">'[2]２項ニ'!$A$3:$A$271</definedName>
  </definedNames>
  <calcPr calcId="152511"/>
</workbook>
</file>

<file path=xl/calcChain.xml><?xml version="1.0" encoding="utf-8"?>
<calcChain xmlns="http://schemas.openxmlformats.org/spreadsheetml/2006/main">
  <c r="B4" i="1" l="1"/>
  <c r="B5" i="1"/>
  <c r="B25" i="1"/>
  <c r="B24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6" i="1"/>
</calcChain>
</file>

<file path=xl/sharedStrings.xml><?xml version="1.0" encoding="utf-8"?>
<sst xmlns="http://schemas.openxmlformats.org/spreadsheetml/2006/main" count="44" uniqueCount="44">
  <si>
    <t>都市名</t>
    <rPh sb="0" eb="2">
      <t>トシ</t>
    </rPh>
    <rPh sb="2" eb="3">
      <t>メイ</t>
    </rPh>
    <phoneticPr fontId="3"/>
  </si>
  <si>
    <t>火災件数</t>
    <rPh sb="0" eb="2">
      <t>カサイ</t>
    </rPh>
    <rPh sb="2" eb="4">
      <t>ケンスウ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</si>
  <si>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</si>
  <si>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</si>
  <si>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</si>
  <si>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船舶</t>
    <rPh sb="0" eb="2">
      <t>センパク</t>
    </rPh>
    <phoneticPr fontId="3"/>
  </si>
  <si>
    <t>航空機</t>
    <rPh sb="0" eb="3">
      <t>コウクウキ</t>
    </rPh>
    <phoneticPr fontId="3"/>
  </si>
  <si>
    <t>その他</t>
    <rPh sb="2" eb="3">
      <t>タ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</si>
  <si>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</si>
  <si>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林野焼損面積
　　　（ａ）</t>
    <rPh sb="0" eb="2">
      <t>リンヤ</t>
    </rPh>
    <rPh sb="2" eb="4">
      <t>ショウソン</t>
    </rPh>
    <rPh sb="4" eb="6">
      <t>メンセキ</t>
    </rPh>
    <phoneticPr fontId="3"/>
  </si>
  <si>
    <t>死者数</t>
    <rPh sb="0" eb="2">
      <t>シシャ</t>
    </rPh>
    <rPh sb="2" eb="3">
      <t>スウ</t>
    </rPh>
    <phoneticPr fontId="3"/>
  </si>
  <si>
    <t>負傷者数</t>
    <rPh sb="0" eb="3">
      <t>フショウシャ</t>
    </rPh>
    <rPh sb="3" eb="4">
      <t>スウ</t>
    </rPh>
    <phoneticPr fontId="3"/>
  </si>
  <si>
    <t>り災世帯数</t>
    <rPh sb="1" eb="2">
      <t>サイ</t>
    </rPh>
    <rPh sb="2" eb="5">
      <t>セタイスウ</t>
    </rPh>
    <phoneticPr fontId="3"/>
  </si>
  <si>
    <t>り災人員</t>
    <rPh sb="1" eb="2">
      <t>サイ</t>
    </rPh>
    <rPh sb="2" eb="4">
      <t>ジンイン</t>
    </rPh>
    <phoneticPr fontId="3"/>
  </si>
  <si>
    <t>損害額
　　（千円）</t>
    <rPh sb="0" eb="2">
      <t>ソンガイ</t>
    </rPh>
    <rPh sb="2" eb="3">
      <t>ガク</t>
    </rPh>
    <rPh sb="7" eb="9">
      <t>センエン</t>
    </rPh>
    <phoneticPr fontId="3"/>
  </si>
  <si>
    <t>人口（万人）</t>
    <rPh sb="0" eb="2">
      <t>ジンコウ</t>
    </rPh>
    <rPh sb="3" eb="5">
      <t>マンニン</t>
    </rPh>
    <phoneticPr fontId="3"/>
  </si>
  <si>
    <t>面積（　　　）</t>
    <rPh sb="0" eb="2">
      <t>メンセキ</t>
    </rPh>
    <phoneticPr fontId="3"/>
  </si>
  <si>
    <t>全国</t>
    <rPh sb="0" eb="2">
      <t>ゼンコク</t>
    </rPh>
    <phoneticPr fontId="3"/>
  </si>
  <si>
    <t>東京消防庁</t>
    <rPh sb="0" eb="2">
      <t>トウキョウ</t>
    </rPh>
    <rPh sb="2" eb="5">
      <t>ショウボウチョウ</t>
    </rPh>
    <phoneticPr fontId="3"/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</si>
  <si>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</si>
  <si>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</si>
  <si>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</si>
  <si>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</si>
  <si>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</si>
  <si>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</si>
  <si>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</si>
  <si>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</si>
  <si>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</si>
  <si>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</si>
  <si>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</si>
  <si>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</si>
  <si>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</si>
  <si>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</si>
  <si>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</si>
  <si>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岡山市</t>
    <rPh sb="0" eb="3">
      <t>オカヤマシ</t>
    </rPh>
    <phoneticPr fontId="3"/>
  </si>
  <si>
    <t>広島市</t>
    <rPh sb="0" eb="3">
      <t>ヒロシマシ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</si>
  <si>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</si>
  <si>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</si>
  <si>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建物焼損
床面積（㎡）</t>
    <rPh sb="0" eb="2">
      <t>タテモノ</t>
    </rPh>
    <rPh sb="2" eb="4">
      <t>ショウソン</t>
    </rPh>
    <rPh sb="5" eb="8">
      <t>ユカメンセキ</t>
    </rPh>
    <phoneticPr fontId="3"/>
  </si>
  <si>
    <t>付表　全国主要都市の火災の概要</t>
    <rPh sb="0" eb="2">
      <t>フヒョウ</t>
    </rPh>
    <rPh sb="3" eb="5">
      <t>ゼンコク</t>
    </rPh>
    <rPh sb="5" eb="7">
      <t>シュヨウ</t>
    </rPh>
    <rPh sb="7" eb="9">
      <t>トシ</t>
    </rPh>
    <rPh sb="10" eb="12">
      <t>カサイ</t>
    </rPh>
    <rPh sb="13" eb="15">
      <t>ガイヨウ</t>
    </rPh>
    <phoneticPr fontId="3"/>
  </si>
  <si>
    <t>熊本市</t>
    <rPh sb="0" eb="2">
      <t>クマモト</t>
    </rPh>
    <rPh sb="2" eb="3">
      <t>シ</t>
    </rPh>
    <phoneticPr fontId="3"/>
  </si>
  <si>
    <t>（平成25年）</t>
    <rPh sb="1" eb="3">
      <t>ヘイセイ</t>
    </rPh>
    <rPh sb="5" eb="6">
      <t>ネン</t>
    </rPh>
    <phoneticPr fontId="3"/>
  </si>
  <si>
    <t>資料　「平成25年（1月～12月）における火災の状況（確定値）」(消防庁防災情報室)</t>
    <rPh sb="0" eb="2">
      <t>シリョウ</t>
    </rPh>
    <rPh sb="4" eb="6">
      <t>ヘイセイ</t>
    </rPh>
    <rPh sb="8" eb="9">
      <t>ネン</t>
    </rPh>
    <rPh sb="11" eb="12">
      <t>ガツ</t>
    </rPh>
    <rPh sb="15" eb="16">
      <t>ガツ</t>
    </rPh>
    <rPh sb="21" eb="23">
      <t>カサイ</t>
    </rPh>
    <rPh sb="24" eb="26">
      <t>ジョウキョウ</t>
    </rPh>
    <rPh sb="27" eb="29">
      <t>カクテイ</t>
    </rPh>
    <rPh sb="29" eb="30">
      <t>チ</t>
    </rPh>
    <phoneticPr fontId="3"/>
  </si>
  <si>
    <t>注.人口及び面積は平成25年4月1日現在の数値です。</t>
    <rPh sb="0" eb="1">
      <t>チュウ</t>
    </rPh>
    <rPh sb="2" eb="4">
      <t>ジンコウ</t>
    </rPh>
    <rPh sb="4" eb="5">
      <t>オヨ</t>
    </rPh>
    <rPh sb="6" eb="8">
      <t>メンセキ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rPh sb="21" eb="23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</si>
</sst>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* #,##0;* \-#,##0;* &quot;-&quot;;\ 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2" fillId="0" borderId="0">
      <alignment vertical="center"/>
    </xf>
    <xf numFmtId="3" fontId="14" fillId="3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" fontId="14" fillId="3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vertical="distributed" textRotation="255" indent="1"/>
    </xf>
    <xf numFmtId="0" fontId="2" fillId="0" borderId="3" xfId="0" applyFont="1" applyBorder="1" applyAlignment="1">
      <alignment vertical="distributed" textRotation="255" indent="1"/>
    </xf>
    <xf numFmtId="0" fontId="2" fillId="0" borderId="3" xfId="0" applyFont="1" applyBorder="1" applyAlignment="1">
      <alignment vertical="distributed" textRotation="255" wrapText="1" indent="1"/>
    </xf>
    <xf numFmtId="0" fontId="2" fillId="0" borderId="3" xfId="0" applyFont="1" applyBorder="1" applyAlignment="1">
      <alignment horizontal="center" vertical="distributed" textRotation="255" wrapText="1" indent="1"/>
    </xf>
    <xf numFmtId="0" fontId="2" fillId="0" borderId="4" xfId="0" applyFont="1" applyBorder="1" applyAlignment="1">
      <alignment vertical="distributed" textRotation="255" wrapText="1" indent="1"/>
    </xf>
    <xf numFmtId="0" fontId="6" fillId="0" borderId="5" xfId="0" applyFont="1" applyBorder="1" applyAlignment="1">
      <alignment horizontal="distributed" vertical="center"/>
    </xf>
    <xf numFmtId="38" fontId="7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distributed" vertical="center"/>
    </xf>
    <xf numFmtId="176" fontId="7" fillId="0" borderId="0" xfId="1" applyNumberFormat="1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176" fontId="8" fillId="0" borderId="6" xfId="1" applyNumberFormat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0" xfId="1" applyFont="1">
      <alignment vertical="center"/>
    </xf>
    <xf numFmtId="0" fontId="2" fillId="0" borderId="7" xfId="0" applyFont="1" applyBorder="1" applyAlignment="1">
      <alignment horizontal="distributed" vertical="center"/>
    </xf>
    <xf numFmtId="176" fontId="8" fillId="0" borderId="8" xfId="1" applyNumberFormat="1" applyFont="1" applyBorder="1">
      <alignment vertical="center"/>
    </xf>
    <xf numFmtId="176" fontId="8" fillId="0" borderId="7" xfId="1" applyNumberFormat="1" applyFont="1" applyBorder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6" xfId="1" applyNumberFormat="1" applyFont="1" applyBorder="1">
      <alignment vertical="center"/>
    </xf>
    <xf numFmtId="38" fontId="7" fillId="0" borderId="0" xfId="1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40">
    <cellStyle name="メモ 10" xfId="2"/>
    <cellStyle name="メモ 11" xfId="3"/>
    <cellStyle name="メモ 2" xfId="4"/>
    <cellStyle name="メモ 3" xfId="5"/>
    <cellStyle name="メモ 4" xfId="6"/>
    <cellStyle name="メモ 5" xfId="7"/>
    <cellStyle name="メモ 6" xfId="8"/>
    <cellStyle name="メモ 7" xfId="9"/>
    <cellStyle name="メモ 8" xfId="10"/>
    <cellStyle name="メモ 9" xfId="11"/>
    <cellStyle name="桁区切り" xfId="1" builtinId="6"/>
    <cellStyle name="桁区切り 2" xfId="12"/>
    <cellStyle name="桁区切り 2 2" xfId="13"/>
    <cellStyle name="桁区切り 2 2 2" xfId="14"/>
    <cellStyle name="桁区切り 2 3" xfId="15"/>
    <cellStyle name="桁区切り 2 3 2" xfId="16"/>
    <cellStyle name="桁区切り 2 4" xfId="17"/>
    <cellStyle name="桁区切り 3" xfId="18"/>
    <cellStyle name="桁区切り 3 2" xfId="19"/>
    <cellStyle name="桁区切り 3 3" xfId="20"/>
    <cellStyle name="通貨 2" xfId="21"/>
    <cellStyle name="通貨 3" xfId="22"/>
    <cellStyle name="標準" xfId="0" builtinId="0"/>
    <cellStyle name="標準 10" xfId="23"/>
    <cellStyle name="標準 10 10" xfId="24"/>
    <cellStyle name="標準 10 11" xfId="25"/>
    <cellStyle name="標準 10 2" xfId="26"/>
    <cellStyle name="標準 10 3" xfId="27"/>
    <cellStyle name="標準 10 4" xfId="28"/>
    <cellStyle name="標準 10 5" xfId="29"/>
    <cellStyle name="標準 10 6" xfId="30"/>
    <cellStyle name="標準 10 7" xfId="31"/>
    <cellStyle name="標準 10 8" xfId="32"/>
    <cellStyle name="標準 10 9" xfId="33"/>
    <cellStyle name="標準 11" xfId="34"/>
    <cellStyle name="標準 12" xfId="35"/>
    <cellStyle name="標準 13" xfId="36"/>
    <cellStyle name="標準 2" xfId="37"/>
    <cellStyle name="標準 2 10" xfId="38"/>
    <cellStyle name="標準 2 11" xfId="39"/>
    <cellStyle name="標準 2 12" xfId="40"/>
    <cellStyle name="標準 2 2" xfId="41"/>
    <cellStyle name="標準 2 2 10" xfId="42"/>
    <cellStyle name="標準 2 2 11" xfId="43"/>
    <cellStyle name="標準 2 2 12" xfId="44"/>
    <cellStyle name="標準 2 2 2" xfId="45"/>
    <cellStyle name="標準 2 2 3" xfId="46"/>
    <cellStyle name="標準 2 2 4" xfId="47"/>
    <cellStyle name="標準 2 2 5" xfId="48"/>
    <cellStyle name="標準 2 2 6" xfId="49"/>
    <cellStyle name="標準 2 2 7" xfId="50"/>
    <cellStyle name="標準 2 2 8" xfId="51"/>
    <cellStyle name="標準 2 2 9" xfId="52"/>
    <cellStyle name="標準 2 3" xfId="53"/>
    <cellStyle name="標準 2 3 2" xfId="54"/>
    <cellStyle name="標準 2 4" xfId="55"/>
    <cellStyle name="標準 2 5" xfId="56"/>
    <cellStyle name="標準 2 6" xfId="57"/>
    <cellStyle name="標準 2 7" xfId="58"/>
    <cellStyle name="標準 2 8" xfId="59"/>
    <cellStyle name="標準 2 9" xfId="60"/>
    <cellStyle name="標準 3" xfId="61"/>
    <cellStyle name="標準 3 10" xfId="62"/>
    <cellStyle name="標準 3 11" xfId="63"/>
    <cellStyle name="標準 3 12" xfId="64"/>
    <cellStyle name="標準 3 2" xfId="65"/>
    <cellStyle name="標準 3 3" xfId="66"/>
    <cellStyle name="標準 3 4" xfId="67"/>
    <cellStyle name="標準 3 5" xfId="68"/>
    <cellStyle name="標準 3 6" xfId="69"/>
    <cellStyle name="標準 3 7" xfId="70"/>
    <cellStyle name="標準 3 8" xfId="71"/>
    <cellStyle name="標準 3 9" xfId="72"/>
    <cellStyle name="標準 4" xfId="73"/>
    <cellStyle name="標準 4 10" xfId="74"/>
    <cellStyle name="標準 4 11" xfId="75"/>
    <cellStyle name="標準 4 12" xfId="76"/>
    <cellStyle name="標準 4 2" xfId="77"/>
    <cellStyle name="標準 4 3" xfId="78"/>
    <cellStyle name="標準 4 4" xfId="79"/>
    <cellStyle name="標準 4 5" xfId="80"/>
    <cellStyle name="標準 4 6" xfId="81"/>
    <cellStyle name="標準 4 7" xfId="82"/>
    <cellStyle name="標準 4 8" xfId="83"/>
    <cellStyle name="標準 4 9" xfId="84"/>
    <cellStyle name="標準 5" xfId="85"/>
    <cellStyle name="標準 5 10" xfId="86"/>
    <cellStyle name="標準 5 11" xfId="87"/>
    <cellStyle name="標準 5 2" xfId="88"/>
    <cellStyle name="標準 5 3" xfId="89"/>
    <cellStyle name="標準 5 4" xfId="90"/>
    <cellStyle name="標準 5 5" xfId="91"/>
    <cellStyle name="標準 5 6" xfId="92"/>
    <cellStyle name="標準 5 7" xfId="93"/>
    <cellStyle name="標準 5 8" xfId="94"/>
    <cellStyle name="標準 5 9" xfId="95"/>
    <cellStyle name="標準 6" xfId="96"/>
    <cellStyle name="標準 6 10" xfId="97"/>
    <cellStyle name="標準 6 11" xfId="98"/>
    <cellStyle name="標準 6 2" xfId="99"/>
    <cellStyle name="標準 6 3" xfId="100"/>
    <cellStyle name="標準 6 4" xfId="101"/>
    <cellStyle name="標準 6 5" xfId="102"/>
    <cellStyle name="標準 6 6" xfId="103"/>
    <cellStyle name="標準 6 7" xfId="104"/>
    <cellStyle name="標準 6 8" xfId="105"/>
    <cellStyle name="標準 6 9" xfId="106"/>
    <cellStyle name="標準 7" xfId="107"/>
    <cellStyle name="標準 7 10" xfId="108"/>
    <cellStyle name="標準 7 11" xfId="109"/>
    <cellStyle name="標準 7 2" xfId="110"/>
    <cellStyle name="標準 7 3" xfId="111"/>
    <cellStyle name="標準 7 4" xfId="112"/>
    <cellStyle name="標準 7 5" xfId="113"/>
    <cellStyle name="標準 7 6" xfId="114"/>
    <cellStyle name="標準 7 7" xfId="115"/>
    <cellStyle name="標準 7 8" xfId="116"/>
    <cellStyle name="標準 7 9" xfId="117"/>
    <cellStyle name="標準 8" xfId="118"/>
    <cellStyle name="標準 8 10" xfId="119"/>
    <cellStyle name="標準 8 11" xfId="120"/>
    <cellStyle name="標準 8 2" xfId="121"/>
    <cellStyle name="標準 8 3" xfId="122"/>
    <cellStyle name="標準 8 4" xfId="123"/>
    <cellStyle name="標準 8 5" xfId="124"/>
    <cellStyle name="標準 8 6" xfId="125"/>
    <cellStyle name="標準 8 7" xfId="126"/>
    <cellStyle name="標準 8 8" xfId="127"/>
    <cellStyle name="標準 8 9" xfId="128"/>
    <cellStyle name="標準 9" xfId="129"/>
    <cellStyle name="標準 9 10" xfId="130"/>
    <cellStyle name="標準 9 11" xfId="131"/>
    <cellStyle name="標準 9 2" xfId="132"/>
    <cellStyle name="標準 9 3" xfId="133"/>
    <cellStyle name="標準 9 4" xfId="134"/>
    <cellStyle name="標準 9 5" xfId="135"/>
    <cellStyle name="標準 9 6" xfId="136"/>
    <cellStyle name="標準 9 7" xfId="137"/>
    <cellStyle name="標準 9 8" xfId="138"/>
    <cellStyle name="標準 9 9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98914</xdr:colOff>
      <xdr:row>2</xdr:row>
      <xdr:rowOff>813287</xdr:rowOff>
    </xdr:from>
    <xdr:to>
      <xdr:col>18</xdr:col>
      <xdr:colOff>95250</xdr:colOff>
      <xdr:row>2</xdr:row>
      <xdr:rowOff>1186960</xdr:rowOff>
    </xdr:to>
    <xdr:sp macro="" textlink="">
      <xdr:nvSpPr>
        <xdr:cNvPr id="3" name="テキスト ボックス 2"/>
        <xdr:cNvSpPr txBox="1"/>
      </xdr:nvSpPr>
      <xdr:spPr>
        <a:xfrm>
          <a:off x="7447818" y="1392114"/>
          <a:ext cx="531201" cy="373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k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㎡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RowHeight="11.25"/>
  <cols>
    <col min="1" max="1" width="11.75" style="1" customWidth="1"/>
    <col min="2" max="2" width="5.375" style="1" customWidth="1"/>
    <col min="3" max="5" width="4.375" style="1" customWidth="1"/>
    <col min="6" max="7" width="4.125" style="1" customWidth="1"/>
    <col min="8" max="8" width="4.375" style="1" customWidth="1"/>
    <col min="9" max="9" width="5.375" style="1" customWidth="1"/>
    <col min="10" max="10" width="6.5" style="1" customWidth="1"/>
    <col min="11" max="15" width="5.375" style="1" customWidth="1"/>
    <col min="16" max="16" width="7.75" style="1" customWidth="1"/>
    <col min="17" max="17" width="6.75" style="1" customWidth="1"/>
    <col min="18" max="18" width="7" style="1" customWidth="1"/>
    <col min="19" max="16384" width="9" style="1"/>
  </cols>
  <sheetData>
    <row r="1" spans="1:18" ht="26.25" customHeight="1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8.75" customHeight="1" thickBot="1">
      <c r="P2" s="2"/>
      <c r="Q2" s="2"/>
      <c r="R2" s="2" t="s">
        <v>41</v>
      </c>
    </row>
    <row r="3" spans="1:18" ht="120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38</v>
      </c>
      <c r="K3" s="6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7" t="s">
        <v>14</v>
      </c>
      <c r="Q3" s="7" t="s">
        <v>15</v>
      </c>
      <c r="R3" s="7" t="s">
        <v>16</v>
      </c>
    </row>
    <row r="4" spans="1:18" s="10" customFormat="1" ht="20.25" customHeight="1">
      <c r="A4" s="8" t="s">
        <v>17</v>
      </c>
      <c r="B4" s="22">
        <f>SUM(C4:H4)</f>
        <v>48095</v>
      </c>
      <c r="C4" s="21">
        <v>25053</v>
      </c>
      <c r="D4" s="12">
        <v>2020</v>
      </c>
      <c r="E4" s="12">
        <v>4586</v>
      </c>
      <c r="F4" s="12">
        <v>91</v>
      </c>
      <c r="G4" s="12">
        <v>3</v>
      </c>
      <c r="H4" s="21">
        <v>16342</v>
      </c>
      <c r="I4" s="21">
        <v>35031</v>
      </c>
      <c r="J4" s="21">
        <v>1183724</v>
      </c>
      <c r="K4" s="21">
        <v>97079</v>
      </c>
      <c r="L4" s="12">
        <v>1625</v>
      </c>
      <c r="M4" s="12">
        <v>6858</v>
      </c>
      <c r="N4" s="12">
        <v>21369</v>
      </c>
      <c r="O4" s="12">
        <v>49676</v>
      </c>
      <c r="P4" s="12">
        <v>90782394</v>
      </c>
      <c r="Q4" s="9">
        <v>12837</v>
      </c>
      <c r="R4" s="9">
        <v>377959</v>
      </c>
    </row>
    <row r="5" spans="1:18" s="10" customFormat="1" ht="20.25" customHeight="1">
      <c r="A5" s="11" t="s">
        <v>18</v>
      </c>
      <c r="B5" s="22">
        <f>SUM(C5:H5)</f>
        <v>5191</v>
      </c>
      <c r="C5" s="12">
        <v>3269</v>
      </c>
      <c r="D5" s="12">
        <v>3</v>
      </c>
      <c r="E5" s="12">
        <v>299</v>
      </c>
      <c r="F5" s="12">
        <v>3</v>
      </c>
      <c r="G5" s="12">
        <v>1</v>
      </c>
      <c r="H5" s="21">
        <v>1616</v>
      </c>
      <c r="I5" s="21">
        <v>3803</v>
      </c>
      <c r="J5" s="21">
        <v>25674</v>
      </c>
      <c r="K5" s="21">
        <v>22</v>
      </c>
      <c r="L5" s="12">
        <v>87</v>
      </c>
      <c r="M5" s="12">
        <v>781</v>
      </c>
      <c r="N5" s="12">
        <v>2594</v>
      </c>
      <c r="O5" s="12">
        <v>5126</v>
      </c>
      <c r="P5" s="12">
        <v>6037529</v>
      </c>
      <c r="Q5" s="23">
        <v>1303</v>
      </c>
      <c r="R5" s="9">
        <v>1765</v>
      </c>
    </row>
    <row r="6" spans="1:18" ht="20.25" customHeight="1">
      <c r="A6" s="13" t="s">
        <v>19</v>
      </c>
      <c r="B6" s="14">
        <f>SUM(C6:H6)</f>
        <v>539</v>
      </c>
      <c r="C6" s="15">
        <v>338</v>
      </c>
      <c r="D6" s="15">
        <v>0</v>
      </c>
      <c r="E6" s="15">
        <v>111</v>
      </c>
      <c r="F6" s="15">
        <v>1</v>
      </c>
      <c r="G6" s="15">
        <v>0</v>
      </c>
      <c r="H6" s="20">
        <v>89</v>
      </c>
      <c r="I6" s="15">
        <v>378</v>
      </c>
      <c r="J6" s="15">
        <v>5720</v>
      </c>
      <c r="K6" s="15">
        <v>0</v>
      </c>
      <c r="L6" s="15">
        <v>12</v>
      </c>
      <c r="M6" s="15">
        <v>73</v>
      </c>
      <c r="N6" s="15">
        <v>317</v>
      </c>
      <c r="O6" s="15">
        <v>610</v>
      </c>
      <c r="P6" s="15">
        <v>499168</v>
      </c>
      <c r="Q6" s="16">
        <v>192</v>
      </c>
      <c r="R6" s="16">
        <v>1121</v>
      </c>
    </row>
    <row r="7" spans="1:18" ht="20.25" customHeight="1">
      <c r="A7" s="13" t="s">
        <v>20</v>
      </c>
      <c r="B7" s="14">
        <f t="shared" ref="B7:B24" si="0">SUM(C7:H7)</f>
        <v>308</v>
      </c>
      <c r="C7" s="15">
        <v>185</v>
      </c>
      <c r="D7" s="15">
        <v>0</v>
      </c>
      <c r="E7" s="15">
        <v>33</v>
      </c>
      <c r="F7" s="15">
        <v>0</v>
      </c>
      <c r="G7" s="15">
        <v>0</v>
      </c>
      <c r="H7" s="15">
        <v>90</v>
      </c>
      <c r="I7" s="15">
        <v>227</v>
      </c>
      <c r="J7" s="15">
        <v>7074</v>
      </c>
      <c r="K7" s="15">
        <v>0</v>
      </c>
      <c r="L7" s="15">
        <v>9</v>
      </c>
      <c r="M7" s="15">
        <v>46</v>
      </c>
      <c r="N7" s="15">
        <v>160</v>
      </c>
      <c r="O7" s="15">
        <v>342</v>
      </c>
      <c r="P7" s="15">
        <v>912481</v>
      </c>
      <c r="Q7" s="16">
        <v>104</v>
      </c>
      <c r="R7" s="16">
        <v>786</v>
      </c>
    </row>
    <row r="8" spans="1:18" ht="20.25" customHeight="1">
      <c r="A8" s="13" t="s">
        <v>21</v>
      </c>
      <c r="B8" s="14">
        <f t="shared" si="0"/>
        <v>349</v>
      </c>
      <c r="C8" s="15">
        <v>175</v>
      </c>
      <c r="D8" s="15">
        <v>0</v>
      </c>
      <c r="E8" s="15">
        <v>34</v>
      </c>
      <c r="F8" s="15">
        <v>0</v>
      </c>
      <c r="G8" s="15">
        <v>0</v>
      </c>
      <c r="H8" s="15">
        <v>140</v>
      </c>
      <c r="I8" s="15">
        <v>225</v>
      </c>
      <c r="J8" s="15">
        <v>3508</v>
      </c>
      <c r="K8" s="15">
        <v>0</v>
      </c>
      <c r="L8" s="15">
        <v>9</v>
      </c>
      <c r="M8" s="15">
        <v>47</v>
      </c>
      <c r="N8" s="15">
        <v>169</v>
      </c>
      <c r="O8" s="15">
        <v>430</v>
      </c>
      <c r="P8" s="15">
        <v>311864</v>
      </c>
      <c r="Q8" s="16">
        <v>125</v>
      </c>
      <c r="R8" s="16">
        <v>217</v>
      </c>
    </row>
    <row r="9" spans="1:18" ht="20.25" customHeight="1">
      <c r="A9" s="13" t="s">
        <v>22</v>
      </c>
      <c r="B9" s="14">
        <f t="shared" si="0"/>
        <v>330</v>
      </c>
      <c r="C9" s="15">
        <v>174</v>
      </c>
      <c r="D9" s="15">
        <v>4</v>
      </c>
      <c r="E9" s="15">
        <v>30</v>
      </c>
      <c r="F9" s="15">
        <v>0</v>
      </c>
      <c r="G9" s="15">
        <v>0</v>
      </c>
      <c r="H9" s="15">
        <v>122</v>
      </c>
      <c r="I9" s="15">
        <v>221</v>
      </c>
      <c r="J9" s="15">
        <v>4059</v>
      </c>
      <c r="K9" s="15">
        <v>8</v>
      </c>
      <c r="L9" s="15">
        <v>13</v>
      </c>
      <c r="M9" s="15">
        <v>55</v>
      </c>
      <c r="N9" s="15">
        <v>151</v>
      </c>
      <c r="O9" s="15">
        <v>357</v>
      </c>
      <c r="P9" s="15">
        <v>510491</v>
      </c>
      <c r="Q9" s="16">
        <v>96</v>
      </c>
      <c r="R9" s="16">
        <v>272</v>
      </c>
    </row>
    <row r="10" spans="1:18" ht="20.25" customHeight="1">
      <c r="A10" s="24" t="s">
        <v>23</v>
      </c>
      <c r="B10" s="14">
        <f t="shared" si="0"/>
        <v>968</v>
      </c>
      <c r="C10" s="15">
        <v>540</v>
      </c>
      <c r="D10" s="15">
        <v>0</v>
      </c>
      <c r="E10" s="15">
        <v>59</v>
      </c>
      <c r="F10" s="15">
        <v>2</v>
      </c>
      <c r="G10" s="15">
        <v>0</v>
      </c>
      <c r="H10" s="15">
        <v>367</v>
      </c>
      <c r="I10" s="15">
        <v>664</v>
      </c>
      <c r="J10" s="15">
        <v>10204</v>
      </c>
      <c r="K10" s="15">
        <v>0</v>
      </c>
      <c r="L10" s="15">
        <v>36</v>
      </c>
      <c r="M10" s="15">
        <v>161</v>
      </c>
      <c r="N10" s="15">
        <v>502</v>
      </c>
      <c r="O10" s="15">
        <v>1077</v>
      </c>
      <c r="P10" s="15">
        <v>939125</v>
      </c>
      <c r="Q10" s="16">
        <v>369</v>
      </c>
      <c r="R10" s="16">
        <v>435</v>
      </c>
    </row>
    <row r="11" spans="1:18" ht="20.25" customHeight="1">
      <c r="A11" s="24" t="s">
        <v>24</v>
      </c>
      <c r="B11" s="14">
        <f t="shared" si="0"/>
        <v>337</v>
      </c>
      <c r="C11" s="15">
        <v>205</v>
      </c>
      <c r="D11" s="15">
        <v>0</v>
      </c>
      <c r="E11" s="15">
        <v>28</v>
      </c>
      <c r="F11" s="15">
        <v>2</v>
      </c>
      <c r="G11" s="15">
        <v>0</v>
      </c>
      <c r="H11" s="15">
        <v>102</v>
      </c>
      <c r="I11" s="15">
        <v>263</v>
      </c>
      <c r="J11" s="15">
        <v>3675</v>
      </c>
      <c r="K11" s="15">
        <v>0</v>
      </c>
      <c r="L11" s="15">
        <v>6</v>
      </c>
      <c r="M11" s="15">
        <v>59</v>
      </c>
      <c r="N11" s="15">
        <v>199</v>
      </c>
      <c r="O11" s="15">
        <v>386</v>
      </c>
      <c r="P11" s="15">
        <v>267779</v>
      </c>
      <c r="Q11" s="16">
        <v>142</v>
      </c>
      <c r="R11" s="16">
        <v>144</v>
      </c>
    </row>
    <row r="12" spans="1:18" ht="20.25" customHeight="1">
      <c r="A12" s="24" t="s">
        <v>25</v>
      </c>
      <c r="B12" s="14">
        <f t="shared" si="0"/>
        <v>177</v>
      </c>
      <c r="C12" s="15">
        <v>94</v>
      </c>
      <c r="D12" s="15">
        <v>4</v>
      </c>
      <c r="E12" s="15">
        <v>12</v>
      </c>
      <c r="F12" s="15">
        <v>0</v>
      </c>
      <c r="G12" s="15">
        <v>0</v>
      </c>
      <c r="H12" s="15">
        <v>67</v>
      </c>
      <c r="I12" s="15">
        <v>108</v>
      </c>
      <c r="J12" s="15">
        <v>1104</v>
      </c>
      <c r="K12" s="15">
        <v>23</v>
      </c>
      <c r="L12" s="15">
        <v>6</v>
      </c>
      <c r="M12" s="15">
        <v>32</v>
      </c>
      <c r="N12" s="15">
        <v>90</v>
      </c>
      <c r="O12" s="15">
        <v>184</v>
      </c>
      <c r="P12" s="15">
        <v>126010</v>
      </c>
      <c r="Q12" s="16">
        <v>72</v>
      </c>
      <c r="R12" s="16">
        <v>329</v>
      </c>
    </row>
    <row r="13" spans="1:18" ht="20.25" customHeight="1">
      <c r="A13" s="24" t="s">
        <v>26</v>
      </c>
      <c r="B13" s="14">
        <f t="shared" si="0"/>
        <v>119</v>
      </c>
      <c r="C13" s="15">
        <v>98</v>
      </c>
      <c r="D13" s="15">
        <v>0</v>
      </c>
      <c r="E13" s="15">
        <v>11</v>
      </c>
      <c r="F13" s="15">
        <v>0</v>
      </c>
      <c r="G13" s="15">
        <v>0</v>
      </c>
      <c r="H13" s="15">
        <v>10</v>
      </c>
      <c r="I13" s="15">
        <v>171</v>
      </c>
      <c r="J13" s="15">
        <v>5994</v>
      </c>
      <c r="K13" s="15">
        <v>0</v>
      </c>
      <c r="L13" s="15">
        <v>8</v>
      </c>
      <c r="M13" s="15">
        <v>42</v>
      </c>
      <c r="N13" s="15">
        <v>113</v>
      </c>
      <c r="O13" s="15">
        <v>288</v>
      </c>
      <c r="P13" s="15">
        <v>203088</v>
      </c>
      <c r="Q13" s="16">
        <v>80</v>
      </c>
      <c r="R13" s="16">
        <v>726</v>
      </c>
    </row>
    <row r="14" spans="1:18" ht="20.25" customHeight="1">
      <c r="A14" s="13" t="s">
        <v>27</v>
      </c>
      <c r="B14" s="14">
        <f t="shared" si="0"/>
        <v>200</v>
      </c>
      <c r="C14" s="15">
        <v>107</v>
      </c>
      <c r="D14" s="15">
        <v>2</v>
      </c>
      <c r="E14" s="15">
        <v>17</v>
      </c>
      <c r="F14" s="15">
        <v>1</v>
      </c>
      <c r="G14" s="15">
        <v>0</v>
      </c>
      <c r="H14" s="15">
        <v>73</v>
      </c>
      <c r="I14" s="15">
        <v>169</v>
      </c>
      <c r="J14" s="15">
        <v>4715</v>
      </c>
      <c r="K14" s="15">
        <v>5</v>
      </c>
      <c r="L14" s="15">
        <v>5</v>
      </c>
      <c r="M14" s="15">
        <v>19</v>
      </c>
      <c r="N14" s="15">
        <v>96</v>
      </c>
      <c r="O14" s="15">
        <v>244</v>
      </c>
      <c r="P14" s="15">
        <v>251594</v>
      </c>
      <c r="Q14" s="16">
        <v>72</v>
      </c>
      <c r="R14" s="16">
        <v>1412</v>
      </c>
    </row>
    <row r="15" spans="1:18" ht="20.25" customHeight="1">
      <c r="A15" s="13" t="s">
        <v>28</v>
      </c>
      <c r="B15" s="14">
        <f t="shared" si="0"/>
        <v>241</v>
      </c>
      <c r="C15" s="15">
        <v>117</v>
      </c>
      <c r="D15" s="15">
        <v>9</v>
      </c>
      <c r="E15" s="15">
        <v>29</v>
      </c>
      <c r="F15" s="15">
        <v>0</v>
      </c>
      <c r="G15" s="15">
        <v>0</v>
      </c>
      <c r="H15" s="15">
        <v>86</v>
      </c>
      <c r="I15" s="15">
        <v>157</v>
      </c>
      <c r="J15" s="15">
        <v>4613</v>
      </c>
      <c r="K15" s="15">
        <v>152</v>
      </c>
      <c r="L15" s="15">
        <v>5</v>
      </c>
      <c r="M15" s="15">
        <v>46</v>
      </c>
      <c r="N15" s="15">
        <v>99</v>
      </c>
      <c r="O15" s="15">
        <v>211</v>
      </c>
      <c r="P15" s="15">
        <v>286174</v>
      </c>
      <c r="Q15" s="16">
        <v>81</v>
      </c>
      <c r="R15" s="16">
        <v>1558</v>
      </c>
    </row>
    <row r="16" spans="1:18" ht="20.25" customHeight="1">
      <c r="A16" s="13" t="s">
        <v>29</v>
      </c>
      <c r="B16" s="14">
        <f t="shared" si="0"/>
        <v>783</v>
      </c>
      <c r="C16" s="15">
        <v>451</v>
      </c>
      <c r="D16" s="15">
        <v>1</v>
      </c>
      <c r="E16" s="15">
        <v>95</v>
      </c>
      <c r="F16" s="15">
        <v>0</v>
      </c>
      <c r="G16" s="15">
        <v>0</v>
      </c>
      <c r="H16" s="15">
        <v>236</v>
      </c>
      <c r="I16" s="15">
        <v>527</v>
      </c>
      <c r="J16" s="15">
        <v>8026</v>
      </c>
      <c r="K16" s="15">
        <v>50</v>
      </c>
      <c r="L16" s="15">
        <v>18</v>
      </c>
      <c r="M16" s="15">
        <v>119</v>
      </c>
      <c r="N16" s="15">
        <v>379</v>
      </c>
      <c r="O16" s="15">
        <v>810</v>
      </c>
      <c r="P16" s="15">
        <v>576156</v>
      </c>
      <c r="Q16" s="16">
        <v>226</v>
      </c>
      <c r="R16" s="16">
        <v>326</v>
      </c>
    </row>
    <row r="17" spans="1:18" ht="20.25" customHeight="1">
      <c r="A17" s="13" t="s">
        <v>30</v>
      </c>
      <c r="B17" s="14">
        <f t="shared" si="0"/>
        <v>245</v>
      </c>
      <c r="C17" s="15">
        <v>186</v>
      </c>
      <c r="D17" s="15">
        <v>6</v>
      </c>
      <c r="E17" s="15">
        <v>16</v>
      </c>
      <c r="F17" s="15">
        <v>0</v>
      </c>
      <c r="G17" s="15">
        <v>0</v>
      </c>
      <c r="H17" s="15">
        <v>37</v>
      </c>
      <c r="I17" s="15">
        <v>282</v>
      </c>
      <c r="J17" s="15">
        <v>5247</v>
      </c>
      <c r="K17" s="15">
        <v>389</v>
      </c>
      <c r="L17" s="15">
        <v>18</v>
      </c>
      <c r="M17" s="15">
        <v>50</v>
      </c>
      <c r="N17" s="15">
        <v>200</v>
      </c>
      <c r="O17" s="15">
        <v>366</v>
      </c>
      <c r="P17" s="15">
        <v>243837</v>
      </c>
      <c r="Q17" s="16">
        <v>142</v>
      </c>
      <c r="R17" s="16">
        <v>828</v>
      </c>
    </row>
    <row r="18" spans="1:18" ht="20.25" customHeight="1">
      <c r="A18" s="13" t="s">
        <v>31</v>
      </c>
      <c r="B18" s="14">
        <f t="shared" si="0"/>
        <v>1091</v>
      </c>
      <c r="C18" s="15">
        <v>761</v>
      </c>
      <c r="D18" s="15">
        <v>0</v>
      </c>
      <c r="E18" s="15">
        <v>66</v>
      </c>
      <c r="F18" s="15">
        <v>2</v>
      </c>
      <c r="G18" s="15">
        <v>0</v>
      </c>
      <c r="H18" s="15">
        <v>262</v>
      </c>
      <c r="I18" s="15">
        <v>899</v>
      </c>
      <c r="J18" s="15">
        <v>10028</v>
      </c>
      <c r="K18" s="15">
        <v>0</v>
      </c>
      <c r="L18" s="15">
        <v>31</v>
      </c>
      <c r="M18" s="15">
        <v>201</v>
      </c>
      <c r="N18" s="15">
        <v>839</v>
      </c>
      <c r="O18" s="15">
        <v>1549</v>
      </c>
      <c r="P18" s="15">
        <v>761916</v>
      </c>
      <c r="Q18" s="16">
        <v>268</v>
      </c>
      <c r="R18" s="16">
        <v>223</v>
      </c>
    </row>
    <row r="19" spans="1:18" ht="20.25" customHeight="1">
      <c r="A19" s="13" t="s">
        <v>32</v>
      </c>
      <c r="B19" s="14">
        <f t="shared" si="0"/>
        <v>299</v>
      </c>
      <c r="C19" s="15">
        <v>201</v>
      </c>
      <c r="D19" s="15">
        <v>0</v>
      </c>
      <c r="E19" s="15">
        <v>26</v>
      </c>
      <c r="F19" s="15">
        <v>0</v>
      </c>
      <c r="G19" s="15">
        <v>0</v>
      </c>
      <c r="H19" s="15">
        <v>72</v>
      </c>
      <c r="I19" s="15">
        <v>228</v>
      </c>
      <c r="J19" s="15">
        <v>3054</v>
      </c>
      <c r="K19" s="15">
        <v>0</v>
      </c>
      <c r="L19" s="15">
        <v>11</v>
      </c>
      <c r="M19" s="15">
        <v>44</v>
      </c>
      <c r="N19" s="15">
        <v>175</v>
      </c>
      <c r="O19" s="15">
        <v>362</v>
      </c>
      <c r="P19" s="15">
        <v>553755</v>
      </c>
      <c r="Q19" s="16">
        <v>91</v>
      </c>
      <c r="R19" s="16">
        <v>161</v>
      </c>
    </row>
    <row r="20" spans="1:18" ht="20.25" customHeight="1">
      <c r="A20" s="24" t="s">
        <v>33</v>
      </c>
      <c r="B20" s="14">
        <f t="shared" si="0"/>
        <v>573</v>
      </c>
      <c r="C20" s="15">
        <v>275</v>
      </c>
      <c r="D20" s="15">
        <v>23</v>
      </c>
      <c r="E20" s="15">
        <v>53</v>
      </c>
      <c r="F20" s="15">
        <v>1</v>
      </c>
      <c r="G20" s="15">
        <v>0</v>
      </c>
      <c r="H20" s="15">
        <v>221</v>
      </c>
      <c r="I20" s="15">
        <v>322</v>
      </c>
      <c r="J20" s="15">
        <v>4153</v>
      </c>
      <c r="K20" s="15">
        <v>167</v>
      </c>
      <c r="L20" s="15">
        <v>11</v>
      </c>
      <c r="M20" s="15">
        <v>66</v>
      </c>
      <c r="N20" s="15">
        <v>236</v>
      </c>
      <c r="O20" s="15">
        <v>504</v>
      </c>
      <c r="P20" s="15">
        <v>442995</v>
      </c>
      <c r="Q20" s="16">
        <v>154</v>
      </c>
      <c r="R20" s="16">
        <v>553</v>
      </c>
    </row>
    <row r="21" spans="1:18" ht="20.25" customHeight="1">
      <c r="A21" s="24" t="s">
        <v>34</v>
      </c>
      <c r="B21" s="14">
        <f t="shared" si="0"/>
        <v>214</v>
      </c>
      <c r="C21" s="15">
        <v>102</v>
      </c>
      <c r="D21" s="15">
        <v>10</v>
      </c>
      <c r="E21" s="15">
        <v>23</v>
      </c>
      <c r="F21" s="15">
        <v>0</v>
      </c>
      <c r="G21" s="15">
        <v>0</v>
      </c>
      <c r="H21" s="15">
        <v>79</v>
      </c>
      <c r="I21" s="15">
        <v>139</v>
      </c>
      <c r="J21" s="15">
        <v>4007</v>
      </c>
      <c r="K21" s="15">
        <v>74</v>
      </c>
      <c r="L21" s="15">
        <v>11</v>
      </c>
      <c r="M21" s="15">
        <v>29</v>
      </c>
      <c r="N21" s="15">
        <v>110</v>
      </c>
      <c r="O21" s="15">
        <v>248</v>
      </c>
      <c r="P21" s="15">
        <v>305514</v>
      </c>
      <c r="Q21" s="16">
        <v>71</v>
      </c>
      <c r="R21" s="16">
        <v>1059</v>
      </c>
    </row>
    <row r="22" spans="1:18" ht="20.25" customHeight="1">
      <c r="A22" s="13" t="s">
        <v>35</v>
      </c>
      <c r="B22" s="14">
        <f t="shared" si="0"/>
        <v>384</v>
      </c>
      <c r="C22" s="15">
        <v>230</v>
      </c>
      <c r="D22" s="15">
        <v>11</v>
      </c>
      <c r="E22" s="15">
        <v>29</v>
      </c>
      <c r="F22" s="15">
        <v>0</v>
      </c>
      <c r="G22" s="15">
        <v>0</v>
      </c>
      <c r="H22" s="15">
        <v>114</v>
      </c>
      <c r="I22" s="15">
        <v>303</v>
      </c>
      <c r="J22" s="15">
        <v>7075</v>
      </c>
      <c r="K22" s="15">
        <v>35</v>
      </c>
      <c r="L22" s="15">
        <v>9</v>
      </c>
      <c r="M22" s="15">
        <v>48</v>
      </c>
      <c r="N22" s="15">
        <v>207</v>
      </c>
      <c r="O22" s="15">
        <v>434</v>
      </c>
      <c r="P22" s="15">
        <v>771880</v>
      </c>
      <c r="Q22" s="16">
        <v>118</v>
      </c>
      <c r="R22" s="16">
        <v>905</v>
      </c>
    </row>
    <row r="23" spans="1:18" ht="20.25" customHeight="1">
      <c r="A23" s="13" t="s">
        <v>36</v>
      </c>
      <c r="B23" s="14">
        <f t="shared" si="0"/>
        <v>380</v>
      </c>
      <c r="C23" s="15">
        <v>217</v>
      </c>
      <c r="D23" s="15">
        <v>7</v>
      </c>
      <c r="E23" s="15">
        <v>33</v>
      </c>
      <c r="F23" s="15">
        <v>1</v>
      </c>
      <c r="G23" s="15">
        <v>0</v>
      </c>
      <c r="H23" s="15">
        <v>122</v>
      </c>
      <c r="I23" s="15">
        <v>313</v>
      </c>
      <c r="J23" s="15">
        <v>9316</v>
      </c>
      <c r="K23" s="15">
        <v>4459</v>
      </c>
      <c r="L23" s="15">
        <v>25</v>
      </c>
      <c r="M23" s="15">
        <v>66</v>
      </c>
      <c r="N23" s="15">
        <v>228</v>
      </c>
      <c r="O23" s="15">
        <v>538</v>
      </c>
      <c r="P23" s="15">
        <v>477733</v>
      </c>
      <c r="Q23" s="16">
        <v>97</v>
      </c>
      <c r="R23" s="16">
        <v>490</v>
      </c>
    </row>
    <row r="24" spans="1:18" ht="20.25" customHeight="1">
      <c r="A24" s="13" t="s">
        <v>37</v>
      </c>
      <c r="B24" s="14">
        <f t="shared" si="0"/>
        <v>325</v>
      </c>
      <c r="C24" s="15">
        <v>214</v>
      </c>
      <c r="D24" s="15">
        <v>7</v>
      </c>
      <c r="E24" s="15">
        <v>31</v>
      </c>
      <c r="F24" s="15">
        <v>2</v>
      </c>
      <c r="G24" s="15">
        <v>0</v>
      </c>
      <c r="H24" s="15">
        <v>71</v>
      </c>
      <c r="I24" s="15">
        <v>261</v>
      </c>
      <c r="J24" s="15">
        <v>3514</v>
      </c>
      <c r="K24" s="15">
        <v>40</v>
      </c>
      <c r="L24" s="15">
        <v>18</v>
      </c>
      <c r="M24" s="15">
        <v>56</v>
      </c>
      <c r="N24" s="15">
        <v>209</v>
      </c>
      <c r="O24" s="15">
        <v>431</v>
      </c>
      <c r="P24" s="15">
        <v>300169</v>
      </c>
      <c r="Q24" s="15">
        <v>149</v>
      </c>
      <c r="R24" s="15">
        <v>342</v>
      </c>
    </row>
    <row r="25" spans="1:18" ht="20.25" customHeight="1" thickBot="1">
      <c r="A25" s="17" t="s">
        <v>40</v>
      </c>
      <c r="B25" s="18">
        <f>SUM(C25:H25)</f>
        <v>175</v>
      </c>
      <c r="C25" s="19">
        <v>108</v>
      </c>
      <c r="D25" s="19">
        <v>1</v>
      </c>
      <c r="E25" s="19">
        <v>22</v>
      </c>
      <c r="F25" s="19">
        <v>0</v>
      </c>
      <c r="G25" s="19">
        <v>0</v>
      </c>
      <c r="H25" s="19">
        <v>44</v>
      </c>
      <c r="I25" s="19">
        <v>159</v>
      </c>
      <c r="J25" s="19">
        <v>3457</v>
      </c>
      <c r="K25" s="19">
        <v>3</v>
      </c>
      <c r="L25" s="19">
        <v>6</v>
      </c>
      <c r="M25" s="19">
        <v>53</v>
      </c>
      <c r="N25" s="19">
        <v>134</v>
      </c>
      <c r="O25" s="19">
        <v>298</v>
      </c>
      <c r="P25" s="19">
        <v>172401</v>
      </c>
      <c r="Q25" s="19">
        <v>67</v>
      </c>
      <c r="R25" s="19">
        <v>267</v>
      </c>
    </row>
    <row r="26" spans="1:18" ht="2.25" customHeight="1"/>
    <row r="27" spans="1:18" ht="12" customHeight="1">
      <c r="A27" s="26" t="s">
        <v>43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8" ht="12" customHeight="1">
      <c r="A28" s="26" t="s">
        <v>42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8" ht="1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8" ht="12" customHeight="1"/>
  </sheetData>
  <mergeCells count="4">
    <mergeCell ref="A1:R1"/>
    <mergeCell ref="A27:P27"/>
    <mergeCell ref="A28:P28"/>
    <mergeCell ref="A29:P29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