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情報統計係　士長フォルダ\統計書\平成27年（第68回）\緑本使用データ\27年版\07　統計【実務資料、HP掲載】\最終形態　業者から受領\エクセル\"/>
    </mc:Choice>
  </mc:AlternateContent>
  <bookViews>
    <workbookView xWindow="-15" yWindow="-15" windowWidth="15585" windowHeight="4395"/>
  </bookViews>
  <sheets>
    <sheet name="第30表" sheetId="1" r:id="rId1"/>
  </sheets>
  <definedNames>
    <definedName name="_xlnm.Print_Area" localSheetId="0">第30表!$A$1:$P$12</definedName>
  </definedNames>
  <calcPr calcId="152511"/>
</workbook>
</file>

<file path=xl/calcChain.xml><?xml version="1.0" encoding="utf-8"?>
<calcChain xmlns="http://schemas.openxmlformats.org/spreadsheetml/2006/main">
  <c r="N10" i="1" l="1"/>
  <c r="O5" i="1"/>
  <c r="P5" i="1"/>
  <c r="N6" i="1"/>
  <c r="P6" i="1"/>
  <c r="N7" i="1"/>
  <c r="P7" i="1"/>
  <c r="N8" i="1"/>
  <c r="P8" i="1"/>
  <c r="N9" i="1"/>
  <c r="P9" i="1"/>
  <c r="P10" i="1"/>
</calcChain>
</file>

<file path=xl/sharedStrings.xml><?xml version="1.0" encoding="utf-8"?>
<sst xmlns="http://schemas.openxmlformats.org/spreadsheetml/2006/main" count="32" uniqueCount="29">
  <si>
    <t>区　　　　　　分</t>
  </si>
  <si>
    <t>その他の対象物</t>
  </si>
  <si>
    <t>区　　　　　分</t>
  </si>
  <si>
    <t>死者</t>
  </si>
  <si>
    <t>100件 当 た り の 死 者</t>
  </si>
  <si>
    <t>負傷者</t>
  </si>
  <si>
    <t>100件 当 た り の 負 傷 者</t>
  </si>
  <si>
    <t>（％）</t>
  </si>
  <si>
    <t>第30表　防火管理者を届出しなければならない防火対象物の火災状況</t>
    <phoneticPr fontId="6"/>
  </si>
  <si>
    <t>火　災　件　数　 　</t>
    <phoneticPr fontId="6"/>
  </si>
  <si>
    <t>（Ａ）</t>
    <phoneticPr fontId="6"/>
  </si>
  <si>
    <t>延焼火災件数　 　　</t>
    <phoneticPr fontId="6"/>
  </si>
  <si>
    <t>（Ｂ）</t>
    <phoneticPr fontId="6"/>
  </si>
  <si>
    <t>延　 　焼　 　率 （Ｂ／Ａ）</t>
    <phoneticPr fontId="6"/>
  </si>
  <si>
    <t>（Ｃ）</t>
    <phoneticPr fontId="6"/>
  </si>
  <si>
    <t>平均焼損床面積</t>
    <phoneticPr fontId="6"/>
  </si>
  <si>
    <t>（Ｃ／Ａ）</t>
    <phoneticPr fontId="6"/>
  </si>
  <si>
    <t>（Ｄ）</t>
    <phoneticPr fontId="6"/>
  </si>
  <si>
    <t>焼損床面積　（㎡）</t>
    <phoneticPr fontId="6"/>
  </si>
  <si>
    <r>
      <t xml:space="preserve"> (m</t>
    </r>
    <r>
      <rPr>
        <vertAlign val="superscript"/>
        <sz val="7"/>
        <rFont val="ＭＳ 明朝"/>
        <family val="1"/>
        <charset val="128"/>
      </rPr>
      <t>2</t>
    </r>
    <r>
      <rPr>
        <sz val="7"/>
        <rFont val="ＭＳ 明朝"/>
        <family val="1"/>
        <charset val="128"/>
      </rPr>
      <t>)</t>
    </r>
    <phoneticPr fontId="6"/>
  </si>
  <si>
    <t>注１．本表は、火元が建物の火災を集計したものです。</t>
    <rPh sb="0" eb="1">
      <t>チュウ</t>
    </rPh>
    <phoneticPr fontId="6"/>
  </si>
  <si>
    <t>損害額　（円）</t>
    <rPh sb="5" eb="6">
      <t>エン</t>
    </rPh>
    <phoneticPr fontId="6"/>
  </si>
  <si>
    <t xml:space="preserve">平均損害額 </t>
    <phoneticPr fontId="6"/>
  </si>
  <si>
    <t xml:space="preserve">（Ｄ／Ａ）  </t>
    <phoneticPr fontId="6"/>
  </si>
  <si>
    <t xml:space="preserve"> (円）</t>
    <phoneticPr fontId="6"/>
  </si>
  <si>
    <t>火元建物火災件数に対する比率</t>
    <phoneticPr fontId="6"/>
  </si>
  <si>
    <t>　２. 治外法権火災を除いています。</t>
    <rPh sb="4" eb="6">
      <t>チガイ</t>
    </rPh>
    <rPh sb="6" eb="8">
      <t>ホウケン</t>
    </rPh>
    <rPh sb="8" eb="10">
      <t>カサイ</t>
    </rPh>
    <rPh sb="11" eb="12">
      <t>ノゾ</t>
    </rPh>
    <phoneticPr fontId="6"/>
  </si>
  <si>
    <t>防火管理者を届出しなければ
ならない対象物</t>
    <phoneticPr fontId="6"/>
  </si>
  <si>
    <t xml:space="preserve">           （平成27年）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</si>
</sst>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_);[Red]\(#,##0.0\)"/>
    <numFmt numFmtId="177" formatCode="0.0_ "/>
    <numFmt numFmtId="178" formatCode="#,##0_);[Red]\(#,##0\)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7.5"/>
      <name val="ＭＳ 明朝"/>
      <family val="1"/>
      <charset val="128"/>
    </font>
    <font>
      <sz val="7"/>
      <name val="ＭＳ Ｐゴシック"/>
      <family val="3"/>
      <charset val="128"/>
    </font>
    <font>
      <vertAlign val="superscript"/>
      <sz val="7"/>
      <name val="ＭＳ 明朝"/>
      <family val="1"/>
      <charset val="128"/>
    </font>
    <font>
      <sz val="7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2">
    <xf numFmtId="0" fontId="0" fillId="0" borderId="0" xfId="0"/>
    <xf numFmtId="0" fontId="7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0" fontId="0" fillId="0" borderId="0" xfId="0" applyFill="1" applyAlignment="1">
      <alignment horizontal="centerContinuous"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Continuous" vertical="center"/>
    </xf>
    <xf numFmtId="0" fontId="9" fillId="0" borderId="1" xfId="0" applyFont="1" applyFill="1" applyBorder="1" applyAlignment="1">
      <alignment horizontal="distributed" vertical="center" wrapText="1"/>
    </xf>
    <xf numFmtId="0" fontId="5" fillId="0" borderId="3" xfId="0" applyFont="1" applyFill="1" applyBorder="1" applyAlignment="1">
      <alignment horizontal="distributed" vertical="center" wrapText="1"/>
    </xf>
    <xf numFmtId="0" fontId="9" fillId="0" borderId="2" xfId="0" applyFont="1" applyFill="1" applyBorder="1" applyAlignment="1">
      <alignment horizontal="centerContinuous" vertical="center"/>
    </xf>
    <xf numFmtId="0" fontId="2" fillId="0" borderId="0" xfId="0" applyFont="1" applyFill="1" applyBorder="1" applyAlignment="1">
      <alignment horizontal="justify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distributed" vertical="center"/>
    </xf>
    <xf numFmtId="176" fontId="5" fillId="0" borderId="0" xfId="1" applyNumberFormat="1" applyFont="1" applyFill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justify" vertical="center"/>
    </xf>
    <xf numFmtId="178" fontId="5" fillId="0" borderId="0" xfId="0" applyNumberFormat="1" applyFont="1" applyFill="1" applyAlignment="1">
      <alignment horizontal="right" vertical="center"/>
    </xf>
    <xf numFmtId="0" fontId="5" fillId="0" borderId="7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distributed" vertical="center"/>
    </xf>
    <xf numFmtId="176" fontId="5" fillId="0" borderId="7" xfId="1" applyNumberFormat="1" applyFont="1" applyFill="1" applyBorder="1" applyAlignment="1">
      <alignment horizontal="right" vertical="center"/>
    </xf>
    <xf numFmtId="178" fontId="5" fillId="0" borderId="7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177" fontId="0" fillId="0" borderId="0" xfId="0" applyNumberFormat="1" applyFill="1" applyAlignment="1">
      <alignment vertical="center"/>
    </xf>
    <xf numFmtId="0" fontId="5" fillId="0" borderId="4" xfId="0" applyFont="1" applyFill="1" applyBorder="1" applyAlignment="1">
      <alignment horizontal="distributed" vertical="center"/>
    </xf>
    <xf numFmtId="38" fontId="10" fillId="0" borderId="0" xfId="0" applyNumberFormat="1" applyFont="1" applyFill="1" applyAlignment="1">
      <alignment vertical="center"/>
    </xf>
    <xf numFmtId="38" fontId="12" fillId="0" borderId="0" xfId="1" applyFont="1" applyFill="1" applyBorder="1" applyAlignment="1">
      <alignment horizontal="right" vertical="center"/>
    </xf>
    <xf numFmtId="38" fontId="12" fillId="0" borderId="0" xfId="1" applyFont="1" applyFill="1" applyAlignment="1">
      <alignment horizontal="right" vertical="center"/>
    </xf>
    <xf numFmtId="38" fontId="12" fillId="0" borderId="7" xfId="1" applyFont="1" applyFill="1" applyBorder="1" applyAlignment="1">
      <alignment horizontal="right" vertical="center"/>
    </xf>
    <xf numFmtId="178" fontId="5" fillId="0" borderId="0" xfId="1" applyNumberFormat="1" applyFont="1" applyFill="1" applyAlignment="1">
      <alignment horizontal="right" vertical="center"/>
    </xf>
    <xf numFmtId="0" fontId="5" fillId="0" borderId="7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view="pageBreakPreview" zoomScaleNormal="130" zoomScaleSheetLayoutView="100" workbookViewId="0">
      <selection activeCell="G14" sqref="G14"/>
    </sheetView>
  </sheetViews>
  <sheetFormatPr defaultRowHeight="13.5"/>
  <cols>
    <col min="1" max="1" width="12.125" style="4" customWidth="1"/>
    <col min="2" max="2" width="3.25" style="4" customWidth="1"/>
    <col min="3" max="4" width="0.5" style="4" customWidth="1"/>
    <col min="5" max="5" width="12.75" style="4" customWidth="1"/>
    <col min="6" max="6" width="0.5" style="4" customWidth="1"/>
    <col min="7" max="7" width="11.625" style="4" customWidth="1"/>
    <col min="8" max="8" width="2.625" style="4" customWidth="1"/>
    <col min="9" max="9" width="10.875" style="4" customWidth="1"/>
    <col min="10" max="10" width="7.25" style="4" customWidth="1"/>
    <col min="11" max="11" width="4.25" style="4" customWidth="1"/>
    <col min="12" max="13" width="0.5" style="4" customWidth="1"/>
    <col min="14" max="14" width="10.5" style="4" customWidth="1"/>
    <col min="15" max="15" width="0.5" style="4" customWidth="1"/>
    <col min="16" max="16" width="11.625" style="4" customWidth="1"/>
    <col min="17" max="16384" width="9" style="4"/>
  </cols>
  <sheetData>
    <row r="1" spans="1:19" ht="20.25" customHeight="1">
      <c r="A1" s="1" t="s">
        <v>8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9" ht="19.5" customHeight="1">
      <c r="A2" s="5"/>
      <c r="B2" s="5"/>
      <c r="C2" s="5"/>
      <c r="D2" s="5"/>
      <c r="N2" s="38" t="s">
        <v>28</v>
      </c>
      <c r="O2" s="38"/>
      <c r="P2" s="38"/>
    </row>
    <row r="3" spans="1:19" ht="3" customHeight="1" thickBot="1">
      <c r="A3" s="5"/>
      <c r="B3" s="5"/>
      <c r="C3" s="5"/>
      <c r="D3" s="5"/>
      <c r="N3" s="6"/>
      <c r="O3" s="6"/>
      <c r="P3" s="6"/>
    </row>
    <row r="4" spans="1:19" ht="46.5" customHeight="1">
      <c r="A4" s="39" t="s">
        <v>0</v>
      </c>
      <c r="B4" s="39"/>
      <c r="C4" s="40"/>
      <c r="D4" s="8"/>
      <c r="E4" s="9" t="s">
        <v>27</v>
      </c>
      <c r="F4" s="10"/>
      <c r="G4" s="11" t="s">
        <v>1</v>
      </c>
      <c r="H4" s="12"/>
      <c r="I4" s="39" t="s">
        <v>2</v>
      </c>
      <c r="J4" s="39"/>
      <c r="K4" s="39"/>
      <c r="L4" s="7"/>
      <c r="M4" s="8"/>
      <c r="N4" s="9" t="s">
        <v>27</v>
      </c>
      <c r="O4" s="10"/>
      <c r="P4" s="11" t="s">
        <v>1</v>
      </c>
    </row>
    <row r="5" spans="1:19" s="20" customFormat="1" ht="15" customHeight="1">
      <c r="A5" s="30" t="s">
        <v>9</v>
      </c>
      <c r="B5" s="13" t="s">
        <v>10</v>
      </c>
      <c r="C5" s="14"/>
      <c r="D5" s="15"/>
      <c r="E5" s="32">
        <v>1324</v>
      </c>
      <c r="F5" s="32">
        <v>0</v>
      </c>
      <c r="G5" s="32">
        <v>1503</v>
      </c>
      <c r="H5" s="16"/>
      <c r="I5" s="37" t="s">
        <v>25</v>
      </c>
      <c r="J5" s="37"/>
      <c r="K5" s="17" t="s">
        <v>7</v>
      </c>
      <c r="L5" s="17"/>
      <c r="M5" s="18"/>
      <c r="N5" s="19">
        <v>46.8</v>
      </c>
      <c r="O5" s="19" t="e">
        <f>F5/(F5+H5)*100</f>
        <v>#DIV/0!</v>
      </c>
      <c r="P5" s="19">
        <f>G5/(E5+G5)*100</f>
        <v>53.165900247612306</v>
      </c>
      <c r="S5" s="31"/>
    </row>
    <row r="6" spans="1:19" s="20" customFormat="1" ht="15" customHeight="1">
      <c r="A6" s="14" t="s">
        <v>11</v>
      </c>
      <c r="B6" s="21" t="s">
        <v>12</v>
      </c>
      <c r="C6" s="14"/>
      <c r="D6" s="15"/>
      <c r="E6" s="33">
        <v>172</v>
      </c>
      <c r="F6" s="33">
        <v>0</v>
      </c>
      <c r="G6" s="33">
        <v>481</v>
      </c>
      <c r="H6" s="22"/>
      <c r="I6" s="37" t="s">
        <v>13</v>
      </c>
      <c r="J6" s="37"/>
      <c r="K6" s="17" t="s">
        <v>7</v>
      </c>
      <c r="L6" s="17"/>
      <c r="M6" s="15"/>
      <c r="N6" s="19">
        <f>(E6/E5)*100</f>
        <v>12.990936555891238</v>
      </c>
      <c r="O6" s="23"/>
      <c r="P6" s="19">
        <f>(G6/G5)*100</f>
        <v>32.002661343978708</v>
      </c>
      <c r="S6" s="31"/>
    </row>
    <row r="7" spans="1:19" s="20" customFormat="1" ht="15" customHeight="1">
      <c r="A7" s="14" t="s">
        <v>18</v>
      </c>
      <c r="B7" s="21" t="s">
        <v>14</v>
      </c>
      <c r="C7" s="14"/>
      <c r="D7" s="15"/>
      <c r="E7" s="33">
        <v>2956</v>
      </c>
      <c r="F7" s="33"/>
      <c r="G7" s="33">
        <v>17341</v>
      </c>
      <c r="H7" s="22"/>
      <c r="I7" s="14" t="s">
        <v>15</v>
      </c>
      <c r="J7" s="17" t="s">
        <v>16</v>
      </c>
      <c r="K7" s="17" t="s">
        <v>19</v>
      </c>
      <c r="L7" s="17"/>
      <c r="M7" s="15"/>
      <c r="N7" s="19">
        <f>E7/E5</f>
        <v>2.2326283987915407</v>
      </c>
      <c r="O7" s="23"/>
      <c r="P7" s="19">
        <f>G7/G5</f>
        <v>11.537591483699268</v>
      </c>
      <c r="S7" s="31"/>
    </row>
    <row r="8" spans="1:19" s="20" customFormat="1" ht="15" customHeight="1">
      <c r="A8" s="14" t="s">
        <v>21</v>
      </c>
      <c r="B8" s="21" t="s">
        <v>17</v>
      </c>
      <c r="C8" s="14"/>
      <c r="D8" s="15"/>
      <c r="E8" s="33">
        <v>972350428</v>
      </c>
      <c r="F8" s="33"/>
      <c r="G8" s="33">
        <v>2578619383</v>
      </c>
      <c r="H8" s="22"/>
      <c r="I8" s="14" t="s">
        <v>22</v>
      </c>
      <c r="J8" s="17" t="s">
        <v>23</v>
      </c>
      <c r="K8" s="17" t="s">
        <v>24</v>
      </c>
      <c r="L8" s="17"/>
      <c r="M8" s="15"/>
      <c r="N8" s="35">
        <f>E8/E5</f>
        <v>734403.64652567974</v>
      </c>
      <c r="O8" s="35"/>
      <c r="P8" s="35">
        <f>G8/G5</f>
        <v>1715648.2920825016</v>
      </c>
      <c r="S8" s="31"/>
    </row>
    <row r="9" spans="1:19" s="20" customFormat="1" ht="15" customHeight="1">
      <c r="A9" s="41" t="s">
        <v>3</v>
      </c>
      <c r="B9" s="41"/>
      <c r="C9" s="14"/>
      <c r="D9" s="15"/>
      <c r="E9" s="33">
        <v>17</v>
      </c>
      <c r="F9" s="33"/>
      <c r="G9" s="33">
        <v>65</v>
      </c>
      <c r="H9" s="22"/>
      <c r="I9" s="41" t="s">
        <v>4</v>
      </c>
      <c r="J9" s="41"/>
      <c r="K9" s="41"/>
      <c r="L9" s="14"/>
      <c r="M9" s="15"/>
      <c r="N9" s="19">
        <f>(E9/E5)*100</f>
        <v>1.2839879154078551</v>
      </c>
      <c r="O9" s="23"/>
      <c r="P9" s="19">
        <f>(G9/G5)*100</f>
        <v>4.324683965402528</v>
      </c>
      <c r="S9" s="31"/>
    </row>
    <row r="10" spans="1:19" s="20" customFormat="1" ht="15" customHeight="1" thickBot="1">
      <c r="A10" s="36" t="s">
        <v>5</v>
      </c>
      <c r="B10" s="36"/>
      <c r="C10" s="24"/>
      <c r="D10" s="25"/>
      <c r="E10" s="34">
        <v>269</v>
      </c>
      <c r="F10" s="34"/>
      <c r="G10" s="34">
        <v>487</v>
      </c>
      <c r="H10" s="22"/>
      <c r="I10" s="36" t="s">
        <v>6</v>
      </c>
      <c r="J10" s="36"/>
      <c r="K10" s="36"/>
      <c r="L10" s="24"/>
      <c r="M10" s="25"/>
      <c r="N10" s="26">
        <f>(E10/E5)*100</f>
        <v>20.317220543806648</v>
      </c>
      <c r="O10" s="27"/>
      <c r="P10" s="26">
        <f>(G10/G5)*100</f>
        <v>32.401862940785101</v>
      </c>
      <c r="S10" s="31"/>
    </row>
    <row r="11" spans="1:19">
      <c r="A11" s="28" t="s">
        <v>20</v>
      </c>
      <c r="B11" s="28"/>
      <c r="C11" s="28"/>
      <c r="D11" s="28"/>
    </row>
    <row r="12" spans="1:19">
      <c r="A12" s="28" t="s">
        <v>26</v>
      </c>
      <c r="B12" s="28"/>
      <c r="C12" s="28"/>
      <c r="D12" s="28"/>
    </row>
    <row r="13" spans="1:19" ht="3" customHeight="1"/>
    <row r="15" spans="1:19">
      <c r="J15" s="29"/>
      <c r="K15" s="29"/>
      <c r="L15" s="29"/>
      <c r="M15" s="29"/>
      <c r="N15" s="29"/>
    </row>
  </sheetData>
  <mergeCells count="9">
    <mergeCell ref="I10:K10"/>
    <mergeCell ref="I6:J6"/>
    <mergeCell ref="A10:B10"/>
    <mergeCell ref="N2:P2"/>
    <mergeCell ref="A4:C4"/>
    <mergeCell ref="I4:K4"/>
    <mergeCell ref="A9:B9"/>
    <mergeCell ref="I5:J5"/>
    <mergeCell ref="I9:K9"/>
  </mergeCells>
  <phoneticPr fontId="6"/>
  <pageMargins left="0.98425196850393704" right="0.39370078740157483" top="0.86614173228346458" bottom="0.98425196850393704" header="0.27559055118110237" footer="0.19685039370078741"/>
  <pageSetup paperSize="14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第30表</vt:lpstr>
      <vt:lpstr>第30表!Print_Area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