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04413270\Desktop\HP再掲\68回\"/>
    </mc:Choice>
  </mc:AlternateContent>
  <bookViews>
    <workbookView xWindow="0" yWindow="0" windowWidth="28800" windowHeight="14250" tabRatio="793"/>
  </bookViews>
  <sheets>
    <sheet name="第58表" sheetId="22" r:id="rId1"/>
  </sheets>
  <externalReferences>
    <externalReference r:id="rId2"/>
    <externalReference r:id="rId3"/>
    <externalReference r:id="rId4"/>
    <externalReference r:id="rId5"/>
  </externalReferences>
  <definedNames>
    <definedName name="\P" localSheetId="0">#REF!</definedName>
    <definedName name="\P">#REF!</definedName>
    <definedName name="a" localSheetId="0">#REF!</definedName>
    <definedName name="a">#REF!</definedName>
    <definedName name="ｐ" localSheetId="0">#REF!</definedName>
    <definedName name="ｐ">#REF!</definedName>
    <definedName name="_xlnm.Print_Area" localSheetId="0">第58表!$A$1:$O$37</definedName>
    <definedName name="ｑ" localSheetId="0">'[1]70'!#REF!</definedName>
    <definedName name="ｑ">'[1]70'!#REF!</definedName>
    <definedName name="あ" localSheetId="0">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 localSheetId="0">#REF!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 localSheetId="0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2" l="1"/>
  <c r="D12" i="22"/>
  <c r="E12" i="22"/>
  <c r="F12" i="22"/>
  <c r="G12" i="22"/>
  <c r="I37" i="22" l="1"/>
  <c r="H37" i="22" s="1"/>
  <c r="E37" i="22"/>
  <c r="C37" i="22" s="1"/>
  <c r="I36" i="22"/>
  <c r="H36" i="22" s="1"/>
  <c r="E36" i="22"/>
  <c r="C36" i="22"/>
  <c r="I35" i="22"/>
  <c r="H35" i="22" s="1"/>
  <c r="E35" i="22"/>
  <c r="C35" i="22"/>
  <c r="I34" i="22"/>
  <c r="H34" i="22" s="1"/>
  <c r="E34" i="22"/>
  <c r="C34" i="22" s="1"/>
  <c r="I33" i="22"/>
  <c r="H33" i="22" s="1"/>
  <c r="E33" i="22"/>
  <c r="C33" i="22"/>
  <c r="I32" i="22"/>
  <c r="H32" i="22" s="1"/>
  <c r="E32" i="22"/>
  <c r="C32" i="22"/>
  <c r="I31" i="22"/>
  <c r="H31" i="22" s="1"/>
  <c r="E31" i="22"/>
  <c r="C31" i="22" s="1"/>
  <c r="I30" i="22"/>
  <c r="H30" i="22" s="1"/>
  <c r="E30" i="22"/>
  <c r="C30" i="22"/>
  <c r="I29" i="22"/>
  <c r="H29" i="22" s="1"/>
  <c r="E29" i="22"/>
  <c r="C29" i="22"/>
  <c r="I28" i="22"/>
  <c r="H28" i="22" s="1"/>
  <c r="E28" i="22"/>
  <c r="C28" i="22" s="1"/>
  <c r="I27" i="22"/>
  <c r="H27" i="22" s="1"/>
  <c r="E27" i="22"/>
  <c r="C27" i="22"/>
  <c r="I26" i="22"/>
  <c r="H26" i="22" s="1"/>
  <c r="E26" i="22"/>
  <c r="C26" i="22"/>
  <c r="I25" i="22"/>
  <c r="H25" i="22" s="1"/>
  <c r="E25" i="22"/>
  <c r="C25" i="22" s="1"/>
  <c r="I24" i="22"/>
  <c r="H24" i="22" s="1"/>
  <c r="E24" i="22"/>
  <c r="C24" i="22"/>
  <c r="I23" i="22"/>
  <c r="H23" i="22" s="1"/>
  <c r="E23" i="22"/>
  <c r="C23" i="22"/>
  <c r="I22" i="22"/>
  <c r="H22" i="22" s="1"/>
  <c r="E22" i="22"/>
  <c r="C22" i="22" s="1"/>
  <c r="I21" i="22"/>
  <c r="H21" i="22" s="1"/>
  <c r="E21" i="22"/>
  <c r="C21" i="22"/>
  <c r="I20" i="22"/>
  <c r="H20" i="22" s="1"/>
  <c r="E20" i="22"/>
  <c r="C20" i="22"/>
  <c r="I19" i="22"/>
  <c r="H19" i="22" s="1"/>
  <c r="E19" i="22"/>
  <c r="C19" i="22" s="1"/>
  <c r="I18" i="22"/>
  <c r="H18" i="22" s="1"/>
  <c r="E18" i="22"/>
  <c r="C18" i="22"/>
  <c r="I17" i="22"/>
  <c r="H17" i="22" s="1"/>
  <c r="E17" i="22"/>
  <c r="C17" i="22"/>
  <c r="I16" i="22"/>
  <c r="H16" i="22" s="1"/>
  <c r="E16" i="22"/>
  <c r="C16" i="22" s="1"/>
  <c r="I15" i="22"/>
  <c r="H15" i="22" s="1"/>
  <c r="E15" i="22"/>
  <c r="C15" i="22" s="1"/>
  <c r="I14" i="22"/>
  <c r="H14" i="22" s="1"/>
  <c r="E14" i="22"/>
  <c r="C14" i="22"/>
  <c r="I13" i="22"/>
  <c r="H13" i="22" s="1"/>
  <c r="O12" i="22"/>
  <c r="N12" i="22"/>
  <c r="M12" i="22"/>
  <c r="L12" i="22"/>
  <c r="K12" i="22"/>
  <c r="J12" i="22"/>
  <c r="I12" i="22" l="1"/>
  <c r="H12" i="22"/>
</calcChain>
</file>

<file path=xl/sharedStrings.xml><?xml version="1.0" encoding="utf-8"?>
<sst xmlns="http://schemas.openxmlformats.org/spreadsheetml/2006/main" count="50" uniqueCount="47">
  <si>
    <t>計</t>
    <rPh sb="0" eb="1">
      <t>ケイ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</si>
  <si>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</si>
  <si>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</si>
  <si>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</si>
  <si>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</si>
  <si>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軽症</t>
    <rPh sb="0" eb="2">
      <t>ケイショウ</t>
    </rPh>
    <phoneticPr fontId="3"/>
  </si>
  <si>
    <t>中等症</t>
    <rPh sb="0" eb="2">
      <t>チュウトウ</t>
    </rPh>
    <rPh sb="2" eb="3">
      <t>ショウ</t>
    </rPh>
    <phoneticPr fontId="3"/>
  </si>
  <si>
    <t>重症</t>
    <rPh sb="0" eb="2">
      <t>ジュウショウ</t>
    </rPh>
    <phoneticPr fontId="3"/>
  </si>
  <si>
    <t>重篤</t>
    <rPh sb="0" eb="2">
      <t>ジュウトク</t>
    </rPh>
    <phoneticPr fontId="3"/>
  </si>
  <si>
    <t>死亡</t>
    <rPh sb="0" eb="2">
      <t>シボウ</t>
    </rPh>
    <phoneticPr fontId="3"/>
  </si>
  <si>
    <t>高　速　道　路</t>
    <rPh sb="0" eb="1">
      <t>タカ</t>
    </rPh>
    <rPh sb="2" eb="3">
      <t>ハヤシ</t>
    </rPh>
    <rPh sb="4" eb="5">
      <t>ミチ</t>
    </rPh>
    <rPh sb="6" eb="7">
      <t>ミチ</t>
    </rPh>
    <phoneticPr fontId="3"/>
  </si>
  <si>
    <t>出場件数</t>
    <rPh sb="0" eb="2">
      <t>シュツジョウ</t>
    </rPh>
    <rPh sb="2" eb="4">
      <t>ケンスウ</t>
    </rPh>
    <phoneticPr fontId="3"/>
  </si>
  <si>
    <t>救護人員</t>
    <rPh sb="0" eb="2">
      <t>キュウゴ</t>
    </rPh>
    <rPh sb="2" eb="4">
      <t>ジンイン</t>
    </rPh>
    <phoneticPr fontId="3"/>
  </si>
  <si>
    <t>程度別人員</t>
    <rPh sb="0" eb="2">
      <t>テイド</t>
    </rPh>
    <rPh sb="2" eb="3">
      <t>ベツ</t>
    </rPh>
    <rPh sb="3" eb="5">
      <t>ジンイン</t>
    </rPh>
    <phoneticPr fontId="3"/>
  </si>
  <si>
    <t>搬送</t>
    <rPh sb="0" eb="2">
      <t>ハンソウ</t>
    </rPh>
    <phoneticPr fontId="3"/>
  </si>
  <si>
    <t>現場処置</t>
    <rPh sb="0" eb="2">
      <t>ゲンジョウ</t>
    </rPh>
    <rPh sb="2" eb="4">
      <t>ショチ</t>
    </rPh>
    <phoneticPr fontId="3"/>
  </si>
  <si>
    <t>小  計</t>
    <rPh sb="0" eb="1">
      <t>ショウ</t>
    </rPh>
    <rPh sb="3" eb="4">
      <t>ケイ</t>
    </rPh>
    <phoneticPr fontId="3"/>
  </si>
  <si>
    <t>東名高速道路</t>
    <rPh sb="0" eb="2">
      <t>トウメイ</t>
    </rPh>
    <rPh sb="2" eb="4">
      <t>コウソク</t>
    </rPh>
    <rPh sb="4" eb="6">
      <t>ドウロ</t>
    </rPh>
    <phoneticPr fontId="2"/>
  </si>
  <si>
    <t>中央高速道路</t>
  </si>
  <si>
    <t>関越高速道路</t>
  </si>
  <si>
    <t>東京外環自動車道</t>
  </si>
  <si>
    <t>首都圏中央連絡自動車道路</t>
  </si>
  <si>
    <t>第三京浜自動車専用道路</t>
  </si>
  <si>
    <t>京葉道路</t>
  </si>
  <si>
    <t>国道16号線八王子バイパス</t>
    <phoneticPr fontId="3"/>
  </si>
  <si>
    <t>東京湾環状道路</t>
  </si>
  <si>
    <t>首都高速環状線</t>
  </si>
  <si>
    <t>首都高速三郷線</t>
  </si>
  <si>
    <t>首都高速1号線</t>
    <phoneticPr fontId="3"/>
  </si>
  <si>
    <t>首都高速2号線</t>
    <phoneticPr fontId="3"/>
  </si>
  <si>
    <t>首都高速3号線</t>
    <phoneticPr fontId="3"/>
  </si>
  <si>
    <t>首都高速4号線</t>
    <phoneticPr fontId="3"/>
  </si>
  <si>
    <t>首都高速5号線</t>
    <phoneticPr fontId="3"/>
  </si>
  <si>
    <t>首都高速6号線</t>
    <phoneticPr fontId="3"/>
  </si>
  <si>
    <t>首都高速7号線</t>
    <phoneticPr fontId="3"/>
  </si>
  <si>
    <t>首都高速8号線</t>
    <phoneticPr fontId="3"/>
  </si>
  <si>
    <t>首都高速9号線</t>
    <phoneticPr fontId="3"/>
  </si>
  <si>
    <t>首都高速中央環状線</t>
  </si>
  <si>
    <t>首都高速川口線</t>
  </si>
  <si>
    <t>首都高速大宮線</t>
  </si>
  <si>
    <t>首都高速11号台場線</t>
    <phoneticPr fontId="3"/>
  </si>
  <si>
    <t>その他高速道路</t>
  </si>
  <si>
    <t>（平成27年）</t>
    <phoneticPr fontId="3"/>
  </si>
  <si>
    <t>平成27年</t>
    <rPh sb="0" eb="2">
      <t>ヘイセイ</t>
    </rPh>
    <rPh sb="4" eb="5">
      <t>ネン</t>
    </rPh>
    <phoneticPr fontId="3"/>
  </si>
  <si>
    <t>第58表　高速自動車国道等の救急活動状況</t>
    <phoneticPr fontId="3"/>
  </si>
  <si>
    <t>不搬送</t>
    <rPh sb="0" eb="1">
      <t>フ</t>
    </rPh>
    <rPh sb="1" eb="3">
      <t>ハンソウ</t>
    </rPh>
    <phoneticPr fontId="3"/>
  </si>
  <si>
    <r>
      <t>不</t>
    </r>
    <r>
      <rPr>
        <sz val="4"/>
        <color theme="1"/>
        <rFont val="ＭＳ 明朝"/>
        <family val="1"/>
        <charset val="128"/>
      </rPr>
      <t xml:space="preserve"> </t>
    </r>
    <r>
      <rPr>
        <sz val="8"/>
        <color theme="1"/>
        <rFont val="ＭＳ 明朝"/>
        <family val="1"/>
        <charset val="128"/>
      </rPr>
      <t>救</t>
    </r>
    <r>
      <rPr>
        <sz val="4"/>
        <color theme="1"/>
        <rFont val="ＭＳ 明朝"/>
        <family val="1"/>
        <charset val="128"/>
      </rPr>
      <t xml:space="preserve"> </t>
    </r>
    <r>
      <rPr>
        <sz val="8"/>
        <color theme="1"/>
        <rFont val="ＭＳ 明朝"/>
        <family val="1"/>
        <charset val="128"/>
      </rPr>
      <t>護</t>
    </r>
    <rPh sb="0" eb="1">
      <t>フ</t>
    </rPh>
    <rPh sb="2" eb="3">
      <t>スクイ</t>
    </rPh>
    <rPh sb="4" eb="5">
      <t>ユズル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</si>
</sst>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;@\ 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38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center" textRotation="255"/>
    </xf>
    <xf numFmtId="0" fontId="8" fillId="0" borderId="0" xfId="1" applyFont="1" applyFill="1" applyAlignment="1">
      <alignment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10" xfId="3" applyFont="1" applyFill="1" applyBorder="1" applyAlignment="1">
      <alignment horizontal="center" vertical="distributed" textRotation="255"/>
    </xf>
    <xf numFmtId="0" fontId="10" fillId="0" borderId="10" xfId="3" applyFont="1" applyFill="1" applyBorder="1" applyAlignment="1">
      <alignment horizontal="center" vertical="distributed" textRotation="255" wrapText="1"/>
    </xf>
    <xf numFmtId="0" fontId="10" fillId="0" borderId="10" xfId="4" applyFont="1" applyFill="1" applyBorder="1" applyAlignment="1">
      <alignment horizontal="center" vertical="distributed" textRotation="255" wrapText="1"/>
    </xf>
    <xf numFmtId="0" fontId="10" fillId="0" borderId="16" xfId="4" applyFont="1" applyFill="1" applyBorder="1" applyAlignment="1">
      <alignment horizontal="center" vertical="distributed" textRotation="255" wrapText="1"/>
    </xf>
    <xf numFmtId="0" fontId="17" fillId="0" borderId="0" xfId="4" applyFont="1" applyFill="1" applyBorder="1" applyAlignment="1">
      <alignment horizontal="distributed" vertical="center" wrapText="1"/>
    </xf>
    <xf numFmtId="0" fontId="18" fillId="0" borderId="6" xfId="4" applyFont="1" applyFill="1" applyBorder="1" applyAlignment="1">
      <alignment vertical="center"/>
    </xf>
    <xf numFmtId="0" fontId="18" fillId="0" borderId="0" xfId="1" applyFont="1" applyFill="1"/>
    <xf numFmtId="0" fontId="16" fillId="0" borderId="0" xfId="1" applyFont="1" applyFill="1"/>
    <xf numFmtId="0" fontId="15" fillId="0" borderId="0" xfId="4" applyFont="1" applyFill="1" applyBorder="1" applyAlignment="1">
      <alignment horizontal="left" vertical="center" indent="1" shrinkToFit="1"/>
    </xf>
    <xf numFmtId="0" fontId="10" fillId="0" borderId="6" xfId="4" applyFont="1" applyFill="1" applyBorder="1" applyAlignment="1">
      <alignment horizontal="left" vertical="center" indent="1" shrinkToFit="1"/>
    </xf>
    <xf numFmtId="176" fontId="13" fillId="0" borderId="0" xfId="4" applyNumberFormat="1" applyFont="1" applyFill="1" applyBorder="1" applyAlignment="1">
      <alignment horizontal="right" vertical="center" wrapText="1"/>
    </xf>
    <xf numFmtId="176" fontId="13" fillId="0" borderId="0" xfId="1" applyNumberFormat="1" applyFont="1" applyFill="1" applyBorder="1" applyAlignment="1">
      <alignment horizontal="right" vertical="center" wrapText="1"/>
    </xf>
    <xf numFmtId="176" fontId="13" fillId="0" borderId="0" xfId="4" quotePrefix="1" applyNumberFormat="1" applyFont="1" applyFill="1" applyBorder="1" applyAlignment="1">
      <alignment horizontal="right" vertical="center" wrapText="1"/>
    </xf>
    <xf numFmtId="0" fontId="15" fillId="0" borderId="13" xfId="4" applyFont="1" applyFill="1" applyBorder="1" applyAlignment="1">
      <alignment horizontal="left" vertical="center" indent="1" shrinkToFit="1"/>
    </xf>
    <xf numFmtId="0" fontId="10" fillId="0" borderId="14" xfId="4" applyFont="1" applyFill="1" applyBorder="1" applyAlignment="1">
      <alignment horizontal="left" vertical="center" indent="1" shrinkToFit="1"/>
    </xf>
    <xf numFmtId="176" fontId="13" fillId="0" borderId="13" xfId="4" applyNumberFormat="1" applyFont="1" applyFill="1" applyBorder="1" applyAlignment="1">
      <alignment horizontal="right" vertical="center" wrapText="1"/>
    </xf>
    <xf numFmtId="176" fontId="13" fillId="0" borderId="13" xfId="1" applyNumberFormat="1" applyFont="1" applyFill="1" applyBorder="1" applyAlignment="1">
      <alignment horizontal="right" vertical="center" wrapText="1"/>
    </xf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 applyAlignment="1">
      <alignment horizontal="distributed" vertical="center" wrapText="1"/>
    </xf>
    <xf numFmtId="0" fontId="10" fillId="0" borderId="0" xfId="1" applyFont="1" applyFill="1"/>
    <xf numFmtId="0" fontId="10" fillId="0" borderId="0" xfId="1" applyFont="1" applyFill="1" applyAlignment="1">
      <alignment vertical="center"/>
    </xf>
    <xf numFmtId="0" fontId="11" fillId="0" borderId="0" xfId="1" applyFont="1" applyFill="1" applyAlignment="1">
      <alignment horizontal="right" vertical="center"/>
    </xf>
    <xf numFmtId="0" fontId="10" fillId="0" borderId="2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13" fillId="0" borderId="0" xfId="1" applyFont="1" applyFill="1" applyAlignment="1">
      <alignment horizontal="distributed" vertical="center"/>
    </xf>
    <xf numFmtId="0" fontId="13" fillId="0" borderId="0" xfId="1" applyFont="1" applyFill="1" applyBorder="1" applyAlignment="1">
      <alignment horizontal="distributed" vertical="center"/>
    </xf>
    <xf numFmtId="176" fontId="13" fillId="0" borderId="11" xfId="2" applyNumberFormat="1" applyFont="1" applyFill="1" applyBorder="1" applyAlignment="1">
      <alignment horizontal="right" vertical="center" wrapText="1"/>
    </xf>
    <xf numFmtId="176" fontId="13" fillId="0" borderId="0" xfId="2" applyNumberFormat="1" applyFont="1" applyFill="1" applyAlignment="1">
      <alignment horizontal="right" vertical="center" wrapText="1"/>
    </xf>
    <xf numFmtId="176" fontId="13" fillId="0" borderId="0" xfId="2" quotePrefix="1" applyNumberFormat="1" applyFont="1" applyFill="1" applyAlignment="1">
      <alignment horizontal="right" vertical="center" wrapText="1"/>
    </xf>
    <xf numFmtId="0" fontId="14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176" fontId="13" fillId="0" borderId="0" xfId="2" applyNumberFormat="1" applyFont="1" applyFill="1" applyBorder="1" applyAlignment="1">
      <alignment horizontal="right" vertical="center" wrapText="1"/>
    </xf>
    <xf numFmtId="0" fontId="16" fillId="0" borderId="0" xfId="1" applyFont="1" applyFill="1" applyBorder="1" applyAlignment="1">
      <alignment horizontal="distributed" vertical="center"/>
    </xf>
    <xf numFmtId="0" fontId="16" fillId="0" borderId="0" xfId="1" applyFont="1" applyFill="1" applyAlignment="1">
      <alignment vertical="center"/>
    </xf>
    <xf numFmtId="176" fontId="17" fillId="0" borderId="0" xfId="4" applyNumberFormat="1" applyFont="1" applyFill="1" applyBorder="1" applyAlignment="1">
      <alignment horizontal="right" vertical="center" wrapText="1"/>
    </xf>
    <xf numFmtId="0" fontId="19" fillId="0" borderId="0" xfId="7" applyFont="1" applyFill="1" applyAlignment="1"/>
    <xf numFmtId="176" fontId="13" fillId="0" borderId="15" xfId="4" applyNumberFormat="1" applyFont="1" applyFill="1" applyBorder="1" applyAlignment="1">
      <alignment horizontal="right" vertical="center" wrapText="1"/>
    </xf>
    <xf numFmtId="0" fontId="8" fillId="0" borderId="0" xfId="1" applyFont="1" applyFill="1" applyAlignment="1">
      <alignment horizontal="distributed" vertical="center" wrapText="1"/>
    </xf>
    <xf numFmtId="0" fontId="10" fillId="0" borderId="16" xfId="4" applyFont="1" applyFill="1" applyBorder="1" applyAlignment="1">
      <alignment horizontal="center" vertical="distributed" textRotation="255" wrapText="1"/>
    </xf>
    <xf numFmtId="0" fontId="10" fillId="0" borderId="12" xfId="4" applyFont="1" applyFill="1" applyBorder="1" applyAlignment="1">
      <alignment horizontal="center" vertical="distributed" textRotation="255" wrapText="1"/>
    </xf>
    <xf numFmtId="0" fontId="7" fillId="0" borderId="0" xfId="1" applyFont="1" applyFill="1" applyAlignment="1">
      <alignment horizontal="center" vertical="center" wrapText="1"/>
    </xf>
    <xf numFmtId="0" fontId="10" fillId="0" borderId="1" xfId="3" applyFont="1" applyFill="1" applyBorder="1" applyAlignment="1">
      <alignment horizontal="distributed" vertical="center" wrapText="1"/>
    </xf>
    <xf numFmtId="0" fontId="10" fillId="0" borderId="0" xfId="3" applyFont="1" applyFill="1" applyBorder="1" applyAlignment="1">
      <alignment horizontal="distributed" vertical="center" wrapText="1"/>
    </xf>
    <xf numFmtId="0" fontId="10" fillId="0" borderId="9" xfId="3" applyFont="1" applyFill="1" applyBorder="1" applyAlignment="1">
      <alignment horizontal="distributed" vertical="center" wrapText="1"/>
    </xf>
    <xf numFmtId="0" fontId="10" fillId="0" borderId="3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/>
    </xf>
    <xf numFmtId="0" fontId="10" fillId="0" borderId="20" xfId="3" applyFont="1" applyFill="1" applyBorder="1" applyAlignment="1">
      <alignment horizontal="center" vertical="distributed" textRotation="255"/>
    </xf>
    <xf numFmtId="0" fontId="10" fillId="0" borderId="21" xfId="3" applyFont="1" applyFill="1" applyBorder="1" applyAlignment="1">
      <alignment horizontal="center" vertical="distributed" textRotation="255"/>
    </xf>
    <xf numFmtId="0" fontId="10" fillId="0" borderId="10" xfId="1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distributed" textRotation="255" wrapText="1"/>
    </xf>
    <xf numFmtId="0" fontId="10" fillId="0" borderId="10" xfId="4" applyFont="1" applyFill="1" applyBorder="1" applyAlignment="1">
      <alignment horizontal="center" vertical="distributed" textRotation="255" wrapText="1"/>
    </xf>
    <xf numFmtId="0" fontId="10" fillId="0" borderId="7" xfId="4" applyFont="1" applyFill="1" applyBorder="1" applyAlignment="1">
      <alignment horizontal="center" vertical="distributed" textRotation="255" wrapText="1"/>
    </xf>
  </cellXfs>
  <cellStyles count="8">
    <cellStyle name="ハイパーリンク" xfId="7" builtinId="8"/>
    <cellStyle name="桁区切り 2" xfId="6"/>
    <cellStyle name="桁区切り 3 3" xfId="2"/>
    <cellStyle name="標準" xfId="0" builtinId="0"/>
    <cellStyle name="標準 2" xfId="1"/>
    <cellStyle name="標準 3" xfId="5"/>
    <cellStyle name="標準_Sheet1" xfId="3"/>
    <cellStyle name="標準_第72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37"/>
  <sheetViews>
    <sheetView tabSelected="1" view="pageBreakPreview" zoomScale="60" zoomScaleNormal="100" workbookViewId="0">
      <pane xSplit="2" ySplit="7" topLeftCell="C8" activePane="bottomRight" state="frozen"/>
      <selection activeCell="R33" sqref="R33"/>
      <selection pane="topRight" activeCell="R33" sqref="R33"/>
      <selection pane="bottomLeft" activeCell="R33" sqref="R33"/>
      <selection pane="bottomRight" activeCell="A40" sqref="A40"/>
    </sheetView>
  </sheetViews>
  <sheetFormatPr defaultRowHeight="12" x14ac:dyDescent="0.15"/>
  <cols>
    <col min="1" max="1" width="21" style="49" customWidth="1"/>
    <col min="2" max="2" width="1.75" style="22" customWidth="1"/>
    <col min="3" max="15" width="5.5" style="22" customWidth="1"/>
    <col min="16" max="19" width="9" style="22"/>
    <col min="20" max="20" width="16.75" style="22" customWidth="1"/>
    <col min="21" max="23" width="9" style="22"/>
    <col min="24" max="24" width="12" style="23" customWidth="1"/>
    <col min="25" max="26" width="9" style="22"/>
    <col min="27" max="27" width="11.25" style="23" customWidth="1"/>
    <col min="28" max="256" width="9" style="22"/>
    <col min="257" max="257" width="21" style="22" customWidth="1"/>
    <col min="258" max="258" width="1.75" style="22" customWidth="1"/>
    <col min="259" max="271" width="5.5" style="22" customWidth="1"/>
    <col min="272" max="512" width="9" style="22"/>
    <col min="513" max="513" width="21" style="22" customWidth="1"/>
    <col min="514" max="514" width="1.75" style="22" customWidth="1"/>
    <col min="515" max="527" width="5.5" style="22" customWidth="1"/>
    <col min="528" max="768" width="9" style="22"/>
    <col min="769" max="769" width="21" style="22" customWidth="1"/>
    <col min="770" max="770" width="1.75" style="22" customWidth="1"/>
    <col min="771" max="783" width="5.5" style="22" customWidth="1"/>
    <col min="784" max="1024" width="9" style="22"/>
    <col min="1025" max="1025" width="21" style="22" customWidth="1"/>
    <col min="1026" max="1026" width="1.75" style="22" customWidth="1"/>
    <col min="1027" max="1039" width="5.5" style="22" customWidth="1"/>
    <col min="1040" max="1280" width="9" style="22"/>
    <col min="1281" max="1281" width="21" style="22" customWidth="1"/>
    <col min="1282" max="1282" width="1.75" style="22" customWidth="1"/>
    <col min="1283" max="1295" width="5.5" style="22" customWidth="1"/>
    <col min="1296" max="1536" width="9" style="22"/>
    <col min="1537" max="1537" width="21" style="22" customWidth="1"/>
    <col min="1538" max="1538" width="1.75" style="22" customWidth="1"/>
    <col min="1539" max="1551" width="5.5" style="22" customWidth="1"/>
    <col min="1552" max="1792" width="9" style="22"/>
    <col min="1793" max="1793" width="21" style="22" customWidth="1"/>
    <col min="1794" max="1794" width="1.75" style="22" customWidth="1"/>
    <col min="1795" max="1807" width="5.5" style="22" customWidth="1"/>
    <col min="1808" max="2048" width="9" style="22"/>
    <col min="2049" max="2049" width="21" style="22" customWidth="1"/>
    <col min="2050" max="2050" width="1.75" style="22" customWidth="1"/>
    <col min="2051" max="2063" width="5.5" style="22" customWidth="1"/>
    <col min="2064" max="2304" width="9" style="22"/>
    <col min="2305" max="2305" width="21" style="22" customWidth="1"/>
    <col min="2306" max="2306" width="1.75" style="22" customWidth="1"/>
    <col min="2307" max="2319" width="5.5" style="22" customWidth="1"/>
    <col min="2320" max="2560" width="9" style="22"/>
    <col min="2561" max="2561" width="21" style="22" customWidth="1"/>
    <col min="2562" max="2562" width="1.75" style="22" customWidth="1"/>
    <col min="2563" max="2575" width="5.5" style="22" customWidth="1"/>
    <col min="2576" max="2816" width="9" style="22"/>
    <col min="2817" max="2817" width="21" style="22" customWidth="1"/>
    <col min="2818" max="2818" width="1.75" style="22" customWidth="1"/>
    <col min="2819" max="2831" width="5.5" style="22" customWidth="1"/>
    <col min="2832" max="3072" width="9" style="22"/>
    <col min="3073" max="3073" width="21" style="22" customWidth="1"/>
    <col min="3074" max="3074" width="1.75" style="22" customWidth="1"/>
    <col min="3075" max="3087" width="5.5" style="22" customWidth="1"/>
    <col min="3088" max="3328" width="9" style="22"/>
    <col min="3329" max="3329" width="21" style="22" customWidth="1"/>
    <col min="3330" max="3330" width="1.75" style="22" customWidth="1"/>
    <col min="3331" max="3343" width="5.5" style="22" customWidth="1"/>
    <col min="3344" max="3584" width="9" style="22"/>
    <col min="3585" max="3585" width="21" style="22" customWidth="1"/>
    <col min="3586" max="3586" width="1.75" style="22" customWidth="1"/>
    <col min="3587" max="3599" width="5.5" style="22" customWidth="1"/>
    <col min="3600" max="3840" width="9" style="22"/>
    <col min="3841" max="3841" width="21" style="22" customWidth="1"/>
    <col min="3842" max="3842" width="1.75" style="22" customWidth="1"/>
    <col min="3843" max="3855" width="5.5" style="22" customWidth="1"/>
    <col min="3856" max="4096" width="9" style="22"/>
    <col min="4097" max="4097" width="21" style="22" customWidth="1"/>
    <col min="4098" max="4098" width="1.75" style="22" customWidth="1"/>
    <col min="4099" max="4111" width="5.5" style="22" customWidth="1"/>
    <col min="4112" max="4352" width="9" style="22"/>
    <col min="4353" max="4353" width="21" style="22" customWidth="1"/>
    <col min="4354" max="4354" width="1.75" style="22" customWidth="1"/>
    <col min="4355" max="4367" width="5.5" style="22" customWidth="1"/>
    <col min="4368" max="4608" width="9" style="22"/>
    <col min="4609" max="4609" width="21" style="22" customWidth="1"/>
    <col min="4610" max="4610" width="1.75" style="22" customWidth="1"/>
    <col min="4611" max="4623" width="5.5" style="22" customWidth="1"/>
    <col min="4624" max="4864" width="9" style="22"/>
    <col min="4865" max="4865" width="21" style="22" customWidth="1"/>
    <col min="4866" max="4866" width="1.75" style="22" customWidth="1"/>
    <col min="4867" max="4879" width="5.5" style="22" customWidth="1"/>
    <col min="4880" max="5120" width="9" style="22"/>
    <col min="5121" max="5121" width="21" style="22" customWidth="1"/>
    <col min="5122" max="5122" width="1.75" style="22" customWidth="1"/>
    <col min="5123" max="5135" width="5.5" style="22" customWidth="1"/>
    <col min="5136" max="5376" width="9" style="22"/>
    <col min="5377" max="5377" width="21" style="22" customWidth="1"/>
    <col min="5378" max="5378" width="1.75" style="22" customWidth="1"/>
    <col min="5379" max="5391" width="5.5" style="22" customWidth="1"/>
    <col min="5392" max="5632" width="9" style="22"/>
    <col min="5633" max="5633" width="21" style="22" customWidth="1"/>
    <col min="5634" max="5634" width="1.75" style="22" customWidth="1"/>
    <col min="5635" max="5647" width="5.5" style="22" customWidth="1"/>
    <col min="5648" max="5888" width="9" style="22"/>
    <col min="5889" max="5889" width="21" style="22" customWidth="1"/>
    <col min="5890" max="5890" width="1.75" style="22" customWidth="1"/>
    <col min="5891" max="5903" width="5.5" style="22" customWidth="1"/>
    <col min="5904" max="6144" width="9" style="22"/>
    <col min="6145" max="6145" width="21" style="22" customWidth="1"/>
    <col min="6146" max="6146" width="1.75" style="22" customWidth="1"/>
    <col min="6147" max="6159" width="5.5" style="22" customWidth="1"/>
    <col min="6160" max="6400" width="9" style="22"/>
    <col min="6401" max="6401" width="21" style="22" customWidth="1"/>
    <col min="6402" max="6402" width="1.75" style="22" customWidth="1"/>
    <col min="6403" max="6415" width="5.5" style="22" customWidth="1"/>
    <col min="6416" max="6656" width="9" style="22"/>
    <col min="6657" max="6657" width="21" style="22" customWidth="1"/>
    <col min="6658" max="6658" width="1.75" style="22" customWidth="1"/>
    <col min="6659" max="6671" width="5.5" style="22" customWidth="1"/>
    <col min="6672" max="6912" width="9" style="22"/>
    <col min="6913" max="6913" width="21" style="22" customWidth="1"/>
    <col min="6914" max="6914" width="1.75" style="22" customWidth="1"/>
    <col min="6915" max="6927" width="5.5" style="22" customWidth="1"/>
    <col min="6928" max="7168" width="9" style="22"/>
    <col min="7169" max="7169" width="21" style="22" customWidth="1"/>
    <col min="7170" max="7170" width="1.75" style="22" customWidth="1"/>
    <col min="7171" max="7183" width="5.5" style="22" customWidth="1"/>
    <col min="7184" max="7424" width="9" style="22"/>
    <col min="7425" max="7425" width="21" style="22" customWidth="1"/>
    <col min="7426" max="7426" width="1.75" style="22" customWidth="1"/>
    <col min="7427" max="7439" width="5.5" style="22" customWidth="1"/>
    <col min="7440" max="7680" width="9" style="22"/>
    <col min="7681" max="7681" width="21" style="22" customWidth="1"/>
    <col min="7682" max="7682" width="1.75" style="22" customWidth="1"/>
    <col min="7683" max="7695" width="5.5" style="22" customWidth="1"/>
    <col min="7696" max="7936" width="9" style="22"/>
    <col min="7937" max="7937" width="21" style="22" customWidth="1"/>
    <col min="7938" max="7938" width="1.75" style="22" customWidth="1"/>
    <col min="7939" max="7951" width="5.5" style="22" customWidth="1"/>
    <col min="7952" max="8192" width="9" style="22"/>
    <col min="8193" max="8193" width="21" style="22" customWidth="1"/>
    <col min="8194" max="8194" width="1.75" style="22" customWidth="1"/>
    <col min="8195" max="8207" width="5.5" style="22" customWidth="1"/>
    <col min="8208" max="8448" width="9" style="22"/>
    <col min="8449" max="8449" width="21" style="22" customWidth="1"/>
    <col min="8450" max="8450" width="1.75" style="22" customWidth="1"/>
    <col min="8451" max="8463" width="5.5" style="22" customWidth="1"/>
    <col min="8464" max="8704" width="9" style="22"/>
    <col min="8705" max="8705" width="21" style="22" customWidth="1"/>
    <col min="8706" max="8706" width="1.75" style="22" customWidth="1"/>
    <col min="8707" max="8719" width="5.5" style="22" customWidth="1"/>
    <col min="8720" max="8960" width="9" style="22"/>
    <col min="8961" max="8961" width="21" style="22" customWidth="1"/>
    <col min="8962" max="8962" width="1.75" style="22" customWidth="1"/>
    <col min="8963" max="8975" width="5.5" style="22" customWidth="1"/>
    <col min="8976" max="9216" width="9" style="22"/>
    <col min="9217" max="9217" width="21" style="22" customWidth="1"/>
    <col min="9218" max="9218" width="1.75" style="22" customWidth="1"/>
    <col min="9219" max="9231" width="5.5" style="22" customWidth="1"/>
    <col min="9232" max="9472" width="9" style="22"/>
    <col min="9473" max="9473" width="21" style="22" customWidth="1"/>
    <col min="9474" max="9474" width="1.75" style="22" customWidth="1"/>
    <col min="9475" max="9487" width="5.5" style="22" customWidth="1"/>
    <col min="9488" max="9728" width="9" style="22"/>
    <col min="9729" max="9729" width="21" style="22" customWidth="1"/>
    <col min="9730" max="9730" width="1.75" style="22" customWidth="1"/>
    <col min="9731" max="9743" width="5.5" style="22" customWidth="1"/>
    <col min="9744" max="9984" width="9" style="22"/>
    <col min="9985" max="9985" width="21" style="22" customWidth="1"/>
    <col min="9986" max="9986" width="1.75" style="22" customWidth="1"/>
    <col min="9987" max="9999" width="5.5" style="22" customWidth="1"/>
    <col min="10000" max="10240" width="9" style="22"/>
    <col min="10241" max="10241" width="21" style="22" customWidth="1"/>
    <col min="10242" max="10242" width="1.75" style="22" customWidth="1"/>
    <col min="10243" max="10255" width="5.5" style="22" customWidth="1"/>
    <col min="10256" max="10496" width="9" style="22"/>
    <col min="10497" max="10497" width="21" style="22" customWidth="1"/>
    <col min="10498" max="10498" width="1.75" style="22" customWidth="1"/>
    <col min="10499" max="10511" width="5.5" style="22" customWidth="1"/>
    <col min="10512" max="10752" width="9" style="22"/>
    <col min="10753" max="10753" width="21" style="22" customWidth="1"/>
    <col min="10754" max="10754" width="1.75" style="22" customWidth="1"/>
    <col min="10755" max="10767" width="5.5" style="22" customWidth="1"/>
    <col min="10768" max="11008" width="9" style="22"/>
    <col min="11009" max="11009" width="21" style="22" customWidth="1"/>
    <col min="11010" max="11010" width="1.75" style="22" customWidth="1"/>
    <col min="11011" max="11023" width="5.5" style="22" customWidth="1"/>
    <col min="11024" max="11264" width="9" style="22"/>
    <col min="11265" max="11265" width="21" style="22" customWidth="1"/>
    <col min="11266" max="11266" width="1.75" style="22" customWidth="1"/>
    <col min="11267" max="11279" width="5.5" style="22" customWidth="1"/>
    <col min="11280" max="11520" width="9" style="22"/>
    <col min="11521" max="11521" width="21" style="22" customWidth="1"/>
    <col min="11522" max="11522" width="1.75" style="22" customWidth="1"/>
    <col min="11523" max="11535" width="5.5" style="22" customWidth="1"/>
    <col min="11536" max="11776" width="9" style="22"/>
    <col min="11777" max="11777" width="21" style="22" customWidth="1"/>
    <col min="11778" max="11778" width="1.75" style="22" customWidth="1"/>
    <col min="11779" max="11791" width="5.5" style="22" customWidth="1"/>
    <col min="11792" max="12032" width="9" style="22"/>
    <col min="12033" max="12033" width="21" style="22" customWidth="1"/>
    <col min="12034" max="12034" width="1.75" style="22" customWidth="1"/>
    <col min="12035" max="12047" width="5.5" style="22" customWidth="1"/>
    <col min="12048" max="12288" width="9" style="22"/>
    <col min="12289" max="12289" width="21" style="22" customWidth="1"/>
    <col min="12290" max="12290" width="1.75" style="22" customWidth="1"/>
    <col min="12291" max="12303" width="5.5" style="22" customWidth="1"/>
    <col min="12304" max="12544" width="9" style="22"/>
    <col min="12545" max="12545" width="21" style="22" customWidth="1"/>
    <col min="12546" max="12546" width="1.75" style="22" customWidth="1"/>
    <col min="12547" max="12559" width="5.5" style="22" customWidth="1"/>
    <col min="12560" max="12800" width="9" style="22"/>
    <col min="12801" max="12801" width="21" style="22" customWidth="1"/>
    <col min="12802" max="12802" width="1.75" style="22" customWidth="1"/>
    <col min="12803" max="12815" width="5.5" style="22" customWidth="1"/>
    <col min="12816" max="13056" width="9" style="22"/>
    <col min="13057" max="13057" width="21" style="22" customWidth="1"/>
    <col min="13058" max="13058" width="1.75" style="22" customWidth="1"/>
    <col min="13059" max="13071" width="5.5" style="22" customWidth="1"/>
    <col min="13072" max="13312" width="9" style="22"/>
    <col min="13313" max="13313" width="21" style="22" customWidth="1"/>
    <col min="13314" max="13314" width="1.75" style="22" customWidth="1"/>
    <col min="13315" max="13327" width="5.5" style="22" customWidth="1"/>
    <col min="13328" max="13568" width="9" style="22"/>
    <col min="13569" max="13569" width="21" style="22" customWidth="1"/>
    <col min="13570" max="13570" width="1.75" style="22" customWidth="1"/>
    <col min="13571" max="13583" width="5.5" style="22" customWidth="1"/>
    <col min="13584" max="13824" width="9" style="22"/>
    <col min="13825" max="13825" width="21" style="22" customWidth="1"/>
    <col min="13826" max="13826" width="1.75" style="22" customWidth="1"/>
    <col min="13827" max="13839" width="5.5" style="22" customWidth="1"/>
    <col min="13840" max="14080" width="9" style="22"/>
    <col min="14081" max="14081" width="21" style="22" customWidth="1"/>
    <col min="14082" max="14082" width="1.75" style="22" customWidth="1"/>
    <col min="14083" max="14095" width="5.5" style="22" customWidth="1"/>
    <col min="14096" max="14336" width="9" style="22"/>
    <col min="14337" max="14337" width="21" style="22" customWidth="1"/>
    <col min="14338" max="14338" width="1.75" style="22" customWidth="1"/>
    <col min="14339" max="14351" width="5.5" style="22" customWidth="1"/>
    <col min="14352" max="14592" width="9" style="22"/>
    <col min="14593" max="14593" width="21" style="22" customWidth="1"/>
    <col min="14594" max="14594" width="1.75" style="22" customWidth="1"/>
    <col min="14595" max="14607" width="5.5" style="22" customWidth="1"/>
    <col min="14608" max="14848" width="9" style="22"/>
    <col min="14849" max="14849" width="21" style="22" customWidth="1"/>
    <col min="14850" max="14850" width="1.75" style="22" customWidth="1"/>
    <col min="14851" max="14863" width="5.5" style="22" customWidth="1"/>
    <col min="14864" max="15104" width="9" style="22"/>
    <col min="15105" max="15105" width="21" style="22" customWidth="1"/>
    <col min="15106" max="15106" width="1.75" style="22" customWidth="1"/>
    <col min="15107" max="15119" width="5.5" style="22" customWidth="1"/>
    <col min="15120" max="15360" width="9" style="22"/>
    <col min="15361" max="15361" width="21" style="22" customWidth="1"/>
    <col min="15362" max="15362" width="1.75" style="22" customWidth="1"/>
    <col min="15363" max="15375" width="5.5" style="22" customWidth="1"/>
    <col min="15376" max="15616" width="9" style="22"/>
    <col min="15617" max="15617" width="21" style="22" customWidth="1"/>
    <col min="15618" max="15618" width="1.75" style="22" customWidth="1"/>
    <col min="15619" max="15631" width="5.5" style="22" customWidth="1"/>
    <col min="15632" max="15872" width="9" style="22"/>
    <col min="15873" max="15873" width="21" style="22" customWidth="1"/>
    <col min="15874" max="15874" width="1.75" style="22" customWidth="1"/>
    <col min="15875" max="15887" width="5.5" style="22" customWidth="1"/>
    <col min="15888" max="16128" width="9" style="22"/>
    <col min="16129" max="16129" width="21" style="22" customWidth="1"/>
    <col min="16130" max="16130" width="1.75" style="22" customWidth="1"/>
    <col min="16131" max="16143" width="5.5" style="22" customWidth="1"/>
    <col min="16144" max="16384" width="9" style="22"/>
  </cols>
  <sheetData>
    <row r="1" spans="1:27" ht="20.100000000000001" customHeight="1" x14ac:dyDescent="0.15">
      <c r="A1" s="52" t="s">
        <v>44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7" ht="20.100000000000001" customHeight="1" thickBot="1" x14ac:dyDescent="0.2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  <c r="O2" s="27" t="s">
        <v>42</v>
      </c>
    </row>
    <row r="3" spans="1:27" s="29" customFormat="1" ht="15" customHeight="1" x14ac:dyDescent="0.15">
      <c r="A3" s="53" t="s">
        <v>10</v>
      </c>
      <c r="B3" s="28"/>
      <c r="C3" s="56" t="s">
        <v>11</v>
      </c>
      <c r="D3" s="57"/>
      <c r="E3" s="57"/>
      <c r="F3" s="57"/>
      <c r="G3" s="58"/>
      <c r="H3" s="56" t="s">
        <v>12</v>
      </c>
      <c r="I3" s="57"/>
      <c r="J3" s="57"/>
      <c r="K3" s="59" t="s">
        <v>13</v>
      </c>
      <c r="L3" s="60"/>
      <c r="M3" s="60"/>
      <c r="N3" s="60"/>
      <c r="O3" s="61"/>
      <c r="X3" s="30"/>
      <c r="AA3" s="30"/>
    </row>
    <row r="4" spans="1:27" s="29" customFormat="1" ht="2.25" customHeight="1" x14ac:dyDescent="0.15">
      <c r="A4" s="54"/>
      <c r="B4" s="1"/>
      <c r="C4" s="31"/>
      <c r="D4" s="31"/>
      <c r="E4" s="32"/>
      <c r="F4" s="32"/>
      <c r="G4" s="1"/>
      <c r="H4" s="31"/>
      <c r="I4" s="31"/>
      <c r="J4" s="31"/>
      <c r="K4" s="31"/>
      <c r="L4" s="31"/>
      <c r="M4" s="31"/>
      <c r="N4" s="31"/>
      <c r="O4" s="33"/>
      <c r="X4" s="30"/>
      <c r="AA4" s="30"/>
    </row>
    <row r="5" spans="1:27" s="3" customFormat="1" ht="21.75" customHeight="1" x14ac:dyDescent="0.15">
      <c r="A5" s="54"/>
      <c r="B5" s="34"/>
      <c r="C5" s="62" t="s">
        <v>0</v>
      </c>
      <c r="D5" s="62" t="s">
        <v>14</v>
      </c>
      <c r="E5" s="64" t="s">
        <v>45</v>
      </c>
      <c r="F5" s="64"/>
      <c r="G5" s="64"/>
      <c r="H5" s="65" t="s">
        <v>0</v>
      </c>
      <c r="I5" s="65" t="s">
        <v>14</v>
      </c>
      <c r="J5" s="65" t="s">
        <v>15</v>
      </c>
      <c r="K5" s="66" t="s">
        <v>9</v>
      </c>
      <c r="L5" s="66" t="s">
        <v>8</v>
      </c>
      <c r="M5" s="66" t="s">
        <v>7</v>
      </c>
      <c r="N5" s="66" t="s">
        <v>6</v>
      </c>
      <c r="O5" s="50" t="s">
        <v>5</v>
      </c>
      <c r="X5" s="35"/>
      <c r="AA5" s="35"/>
    </row>
    <row r="6" spans="1:27" s="3" customFormat="1" ht="45.75" customHeight="1" x14ac:dyDescent="0.15">
      <c r="A6" s="54"/>
      <c r="B6" s="1"/>
      <c r="C6" s="63"/>
      <c r="D6" s="63"/>
      <c r="E6" s="2" t="s">
        <v>16</v>
      </c>
      <c r="F6" s="2" t="s">
        <v>15</v>
      </c>
      <c r="G6" s="2" t="s">
        <v>46</v>
      </c>
      <c r="H6" s="65"/>
      <c r="I6" s="65"/>
      <c r="J6" s="65"/>
      <c r="K6" s="67"/>
      <c r="L6" s="67"/>
      <c r="M6" s="67"/>
      <c r="N6" s="67"/>
      <c r="O6" s="51"/>
      <c r="X6" s="35"/>
      <c r="AA6" s="35"/>
    </row>
    <row r="7" spans="1:27" s="3" customFormat="1" ht="3" customHeight="1" x14ac:dyDescent="0.15">
      <c r="A7" s="55"/>
      <c r="B7" s="4"/>
      <c r="C7" s="5"/>
      <c r="D7" s="5"/>
      <c r="E7" s="6"/>
      <c r="F7" s="6"/>
      <c r="G7" s="6"/>
      <c r="H7" s="6"/>
      <c r="I7" s="6"/>
      <c r="J7" s="6"/>
      <c r="K7" s="7"/>
      <c r="L7" s="7"/>
      <c r="M7" s="7"/>
      <c r="N7" s="7"/>
      <c r="O7" s="8"/>
      <c r="X7" s="35"/>
      <c r="AA7" s="35"/>
    </row>
    <row r="8" spans="1:27" s="41" customFormat="1" ht="18" customHeight="1" x14ac:dyDescent="0.15">
      <c r="A8" s="36" t="s">
        <v>1</v>
      </c>
      <c r="B8" s="37"/>
      <c r="C8" s="38">
        <v>1640</v>
      </c>
      <c r="D8" s="39">
        <v>1395</v>
      </c>
      <c r="E8" s="39">
        <v>245</v>
      </c>
      <c r="F8" s="39">
        <v>3</v>
      </c>
      <c r="G8" s="40">
        <v>242</v>
      </c>
      <c r="H8" s="39">
        <v>1797</v>
      </c>
      <c r="I8" s="39">
        <v>1792</v>
      </c>
      <c r="J8" s="39">
        <v>5</v>
      </c>
      <c r="K8" s="39">
        <v>6</v>
      </c>
      <c r="L8" s="39">
        <v>15</v>
      </c>
      <c r="M8" s="39">
        <v>72</v>
      </c>
      <c r="N8" s="39">
        <v>285</v>
      </c>
      <c r="O8" s="39">
        <v>1414</v>
      </c>
      <c r="X8" s="35"/>
      <c r="AA8" s="35"/>
    </row>
    <row r="9" spans="1:27" s="26" customFormat="1" ht="18" customHeight="1" x14ac:dyDescent="0.15">
      <c r="A9" s="36" t="s">
        <v>2</v>
      </c>
      <c r="B9" s="37"/>
      <c r="C9" s="38">
        <v>1651</v>
      </c>
      <c r="D9" s="39">
        <v>1388</v>
      </c>
      <c r="E9" s="39">
        <v>263</v>
      </c>
      <c r="F9" s="39">
        <v>5</v>
      </c>
      <c r="G9" s="40">
        <v>258</v>
      </c>
      <c r="H9" s="39">
        <v>1780</v>
      </c>
      <c r="I9" s="39">
        <v>1775</v>
      </c>
      <c r="J9" s="39">
        <v>5</v>
      </c>
      <c r="K9" s="39">
        <v>6</v>
      </c>
      <c r="L9" s="39">
        <v>15</v>
      </c>
      <c r="M9" s="39">
        <v>72</v>
      </c>
      <c r="N9" s="39">
        <v>345</v>
      </c>
      <c r="O9" s="39">
        <v>1337</v>
      </c>
      <c r="X9" s="42"/>
      <c r="AA9" s="42"/>
    </row>
    <row r="10" spans="1:27" s="26" customFormat="1" ht="18" customHeight="1" x14ac:dyDescent="0.15">
      <c r="A10" s="36" t="s">
        <v>3</v>
      </c>
      <c r="B10" s="37"/>
      <c r="C10" s="38">
        <v>1455</v>
      </c>
      <c r="D10" s="43">
        <v>1297</v>
      </c>
      <c r="E10" s="43">
        <v>158</v>
      </c>
      <c r="F10" s="43">
        <v>3</v>
      </c>
      <c r="G10" s="40">
        <v>155</v>
      </c>
      <c r="H10" s="43">
        <v>1720</v>
      </c>
      <c r="I10" s="43">
        <v>1717</v>
      </c>
      <c r="J10" s="43">
        <v>3</v>
      </c>
      <c r="K10" s="43">
        <v>4</v>
      </c>
      <c r="L10" s="43">
        <v>11</v>
      </c>
      <c r="M10" s="43">
        <v>52</v>
      </c>
      <c r="N10" s="43">
        <v>357</v>
      </c>
      <c r="O10" s="43">
        <v>1293</v>
      </c>
      <c r="X10" s="42"/>
      <c r="AA10" s="42"/>
    </row>
    <row r="11" spans="1:27" s="45" customFormat="1" ht="18" customHeight="1" x14ac:dyDescent="0.15">
      <c r="A11" s="36" t="s">
        <v>4</v>
      </c>
      <c r="B11" s="44"/>
      <c r="C11" s="38">
        <v>1472</v>
      </c>
      <c r="D11" s="43">
        <v>1270</v>
      </c>
      <c r="E11" s="43">
        <v>202</v>
      </c>
      <c r="F11" s="43">
        <v>5</v>
      </c>
      <c r="G11" s="40">
        <v>197</v>
      </c>
      <c r="H11" s="43">
        <v>1718</v>
      </c>
      <c r="I11" s="43">
        <v>1711</v>
      </c>
      <c r="J11" s="43">
        <v>7</v>
      </c>
      <c r="K11" s="43">
        <v>8</v>
      </c>
      <c r="L11" s="43">
        <v>21</v>
      </c>
      <c r="M11" s="43">
        <v>70</v>
      </c>
      <c r="N11" s="43">
        <v>296</v>
      </c>
      <c r="O11" s="43">
        <v>1316</v>
      </c>
    </row>
    <row r="12" spans="1:27" s="11" customFormat="1" ht="18" customHeight="1" x14ac:dyDescent="0.15">
      <c r="A12" s="9" t="s">
        <v>43</v>
      </c>
      <c r="B12" s="10"/>
      <c r="C12" s="46">
        <f t="shared" ref="C12:O12" si="0">SUM(C13:C37)</f>
        <v>1601</v>
      </c>
      <c r="D12" s="46">
        <f t="shared" si="0"/>
        <v>1393</v>
      </c>
      <c r="E12" s="46">
        <f t="shared" si="0"/>
        <v>208</v>
      </c>
      <c r="F12" s="46">
        <f t="shared" si="0"/>
        <v>1</v>
      </c>
      <c r="G12" s="46">
        <f t="shared" si="0"/>
        <v>207</v>
      </c>
      <c r="H12" s="46">
        <f t="shared" si="0"/>
        <v>1881</v>
      </c>
      <c r="I12" s="46">
        <f t="shared" si="0"/>
        <v>1880</v>
      </c>
      <c r="J12" s="46">
        <f t="shared" si="0"/>
        <v>1</v>
      </c>
      <c r="K12" s="46">
        <f t="shared" si="0"/>
        <v>4</v>
      </c>
      <c r="L12" s="46">
        <f t="shared" si="0"/>
        <v>19</v>
      </c>
      <c r="M12" s="46">
        <f t="shared" si="0"/>
        <v>56</v>
      </c>
      <c r="N12" s="46">
        <f t="shared" si="0"/>
        <v>299</v>
      </c>
      <c r="O12" s="46">
        <f t="shared" si="0"/>
        <v>1502</v>
      </c>
      <c r="X12" s="12"/>
      <c r="AA12" s="12"/>
    </row>
    <row r="13" spans="1:27" ht="18" customHeight="1" x14ac:dyDescent="0.15">
      <c r="A13" s="13" t="s">
        <v>17</v>
      </c>
      <c r="B13" s="14"/>
      <c r="C13" s="15">
        <v>15</v>
      </c>
      <c r="D13" s="15">
        <v>12</v>
      </c>
      <c r="E13" s="15">
        <v>3</v>
      </c>
      <c r="F13" s="15">
        <v>0</v>
      </c>
      <c r="G13" s="16">
        <v>3</v>
      </c>
      <c r="H13" s="16">
        <f>I13+J13</f>
        <v>16</v>
      </c>
      <c r="I13" s="15">
        <f>SUM(K13:O13)</f>
        <v>16</v>
      </c>
      <c r="J13" s="17">
        <v>0</v>
      </c>
      <c r="K13" s="15">
        <v>0</v>
      </c>
      <c r="L13" s="15"/>
      <c r="M13" s="15">
        <v>1</v>
      </c>
      <c r="N13" s="15">
        <v>1</v>
      </c>
      <c r="O13" s="15">
        <v>14</v>
      </c>
      <c r="T13" s="23"/>
    </row>
    <row r="14" spans="1:27" ht="18" customHeight="1" x14ac:dyDescent="0.15">
      <c r="A14" s="13" t="s">
        <v>18</v>
      </c>
      <c r="B14" s="14"/>
      <c r="C14" s="15">
        <f t="shared" ref="C14:C37" si="1">D14+E14</f>
        <v>182</v>
      </c>
      <c r="D14" s="15">
        <v>151</v>
      </c>
      <c r="E14" s="15">
        <f t="shared" ref="E14:E37" si="2">F14+G14</f>
        <v>31</v>
      </c>
      <c r="F14" s="15">
        <v>0</v>
      </c>
      <c r="G14" s="16">
        <v>31</v>
      </c>
      <c r="H14" s="16">
        <f t="shared" ref="H14:H37" si="3">I14+J14</f>
        <v>217</v>
      </c>
      <c r="I14" s="15">
        <f t="shared" ref="I14:I37" si="4">SUM(K14:O14)</f>
        <v>217</v>
      </c>
      <c r="J14" s="15">
        <v>0</v>
      </c>
      <c r="K14" s="15">
        <v>0</v>
      </c>
      <c r="L14" s="15">
        <v>3</v>
      </c>
      <c r="M14" s="15">
        <v>5</v>
      </c>
      <c r="N14" s="15">
        <v>41</v>
      </c>
      <c r="O14" s="15">
        <v>168</v>
      </c>
      <c r="T14" s="23"/>
    </row>
    <row r="15" spans="1:27" ht="18" customHeight="1" x14ac:dyDescent="0.15">
      <c r="A15" s="13" t="s">
        <v>19</v>
      </c>
      <c r="B15" s="14"/>
      <c r="C15" s="15">
        <f t="shared" si="1"/>
        <v>18</v>
      </c>
      <c r="D15" s="15">
        <v>15</v>
      </c>
      <c r="E15" s="15">
        <f t="shared" si="2"/>
        <v>3</v>
      </c>
      <c r="F15" s="15">
        <v>0</v>
      </c>
      <c r="G15" s="16">
        <v>3</v>
      </c>
      <c r="H15" s="16">
        <f t="shared" si="3"/>
        <v>19</v>
      </c>
      <c r="I15" s="15">
        <f t="shared" si="4"/>
        <v>19</v>
      </c>
      <c r="J15" s="15">
        <v>0</v>
      </c>
      <c r="K15" s="15">
        <v>0</v>
      </c>
      <c r="L15" s="15">
        <v>0</v>
      </c>
      <c r="M15" s="15">
        <v>1</v>
      </c>
      <c r="N15" s="15">
        <v>6</v>
      </c>
      <c r="O15" s="15">
        <v>12</v>
      </c>
      <c r="T15" s="23"/>
    </row>
    <row r="16" spans="1:27" ht="18" customHeight="1" x14ac:dyDescent="0.15">
      <c r="A16" s="13" t="s">
        <v>20</v>
      </c>
      <c r="B16" s="14"/>
      <c r="C16" s="15">
        <f t="shared" si="1"/>
        <v>12</v>
      </c>
      <c r="D16" s="15">
        <v>10</v>
      </c>
      <c r="E16" s="15">
        <f t="shared" si="2"/>
        <v>2</v>
      </c>
      <c r="F16" s="15">
        <v>0</v>
      </c>
      <c r="G16" s="16">
        <v>2</v>
      </c>
      <c r="H16" s="16">
        <f t="shared" si="3"/>
        <v>13</v>
      </c>
      <c r="I16" s="15">
        <f t="shared" si="4"/>
        <v>13</v>
      </c>
      <c r="J16" s="15">
        <v>0</v>
      </c>
      <c r="K16" s="15">
        <v>0</v>
      </c>
      <c r="L16" s="15">
        <v>1</v>
      </c>
      <c r="M16" s="15">
        <v>1</v>
      </c>
      <c r="N16" s="15">
        <v>1</v>
      </c>
      <c r="O16" s="15">
        <v>10</v>
      </c>
      <c r="T16" s="23"/>
    </row>
    <row r="17" spans="1:20" ht="18" customHeight="1" x14ac:dyDescent="0.15">
      <c r="A17" s="13" t="s">
        <v>21</v>
      </c>
      <c r="B17" s="14"/>
      <c r="C17" s="15">
        <f t="shared" si="1"/>
        <v>59</v>
      </c>
      <c r="D17" s="15">
        <v>51</v>
      </c>
      <c r="E17" s="15">
        <f t="shared" si="2"/>
        <v>8</v>
      </c>
      <c r="F17" s="15">
        <v>0</v>
      </c>
      <c r="G17" s="16">
        <v>8</v>
      </c>
      <c r="H17" s="16">
        <f t="shared" si="3"/>
        <v>63</v>
      </c>
      <c r="I17" s="15">
        <f t="shared" si="4"/>
        <v>63</v>
      </c>
      <c r="J17" s="15">
        <v>0</v>
      </c>
      <c r="K17" s="15">
        <v>1</v>
      </c>
      <c r="L17" s="15">
        <v>0</v>
      </c>
      <c r="M17" s="15">
        <v>3</v>
      </c>
      <c r="N17" s="15">
        <v>9</v>
      </c>
      <c r="O17" s="15">
        <v>50</v>
      </c>
      <c r="T17" s="23"/>
    </row>
    <row r="18" spans="1:20" ht="18" customHeight="1" x14ac:dyDescent="0.15">
      <c r="A18" s="13" t="s">
        <v>22</v>
      </c>
      <c r="B18" s="14"/>
      <c r="C18" s="15">
        <f t="shared" si="1"/>
        <v>2</v>
      </c>
      <c r="D18" s="15">
        <v>1</v>
      </c>
      <c r="E18" s="15">
        <f t="shared" si="2"/>
        <v>1</v>
      </c>
      <c r="F18" s="15">
        <v>0</v>
      </c>
      <c r="G18" s="16">
        <v>1</v>
      </c>
      <c r="H18" s="16">
        <f t="shared" si="3"/>
        <v>1</v>
      </c>
      <c r="I18" s="15">
        <f t="shared" si="4"/>
        <v>1</v>
      </c>
      <c r="J18" s="15">
        <v>0</v>
      </c>
      <c r="K18" s="15">
        <v>0</v>
      </c>
      <c r="L18" s="15">
        <v>0</v>
      </c>
      <c r="M18" s="15">
        <v>0</v>
      </c>
      <c r="N18" s="15">
        <v>1</v>
      </c>
      <c r="O18" s="15">
        <v>0</v>
      </c>
      <c r="T18" s="23"/>
    </row>
    <row r="19" spans="1:20" ht="18" customHeight="1" x14ac:dyDescent="0.15">
      <c r="A19" s="13" t="s">
        <v>23</v>
      </c>
      <c r="B19" s="14"/>
      <c r="C19" s="15">
        <f t="shared" si="1"/>
        <v>9</v>
      </c>
      <c r="D19" s="15">
        <v>8</v>
      </c>
      <c r="E19" s="15">
        <f t="shared" si="2"/>
        <v>1</v>
      </c>
      <c r="F19" s="15">
        <v>0</v>
      </c>
      <c r="G19" s="16">
        <v>1</v>
      </c>
      <c r="H19" s="16">
        <f t="shared" si="3"/>
        <v>11</v>
      </c>
      <c r="I19" s="15">
        <f t="shared" si="4"/>
        <v>11</v>
      </c>
      <c r="J19" s="15">
        <v>0</v>
      </c>
      <c r="K19" s="15">
        <v>0</v>
      </c>
      <c r="L19" s="15">
        <v>1</v>
      </c>
      <c r="M19" s="15">
        <v>1</v>
      </c>
      <c r="N19" s="15">
        <v>0</v>
      </c>
      <c r="O19" s="15">
        <v>9</v>
      </c>
      <c r="T19" s="23"/>
    </row>
    <row r="20" spans="1:20" ht="18" customHeight="1" x14ac:dyDescent="0.15">
      <c r="A20" s="13" t="s">
        <v>24</v>
      </c>
      <c r="B20" s="14"/>
      <c r="C20" s="15">
        <f t="shared" si="1"/>
        <v>7</v>
      </c>
      <c r="D20" s="15">
        <v>6</v>
      </c>
      <c r="E20" s="15">
        <f t="shared" si="2"/>
        <v>1</v>
      </c>
      <c r="F20" s="15">
        <v>0</v>
      </c>
      <c r="G20" s="16">
        <v>1</v>
      </c>
      <c r="H20" s="16">
        <f t="shared" si="3"/>
        <v>5</v>
      </c>
      <c r="I20" s="15">
        <f t="shared" si="4"/>
        <v>5</v>
      </c>
      <c r="J20" s="15">
        <v>0</v>
      </c>
      <c r="K20" s="15">
        <v>0</v>
      </c>
      <c r="L20" s="15">
        <v>0</v>
      </c>
      <c r="M20" s="15">
        <v>0</v>
      </c>
      <c r="N20" s="15">
        <v>1</v>
      </c>
      <c r="O20" s="15">
        <v>4</v>
      </c>
      <c r="T20" s="23"/>
    </row>
    <row r="21" spans="1:20" ht="18" customHeight="1" x14ac:dyDescent="0.15">
      <c r="A21" s="13" t="s">
        <v>25</v>
      </c>
      <c r="B21" s="14"/>
      <c r="C21" s="15">
        <f t="shared" si="1"/>
        <v>83</v>
      </c>
      <c r="D21" s="15">
        <v>72</v>
      </c>
      <c r="E21" s="15">
        <f t="shared" si="2"/>
        <v>11</v>
      </c>
      <c r="F21" s="15">
        <v>0</v>
      </c>
      <c r="G21" s="16">
        <v>11</v>
      </c>
      <c r="H21" s="16">
        <f t="shared" si="3"/>
        <v>76</v>
      </c>
      <c r="I21" s="15">
        <f t="shared" si="4"/>
        <v>76</v>
      </c>
      <c r="J21" s="15">
        <v>0</v>
      </c>
      <c r="K21" s="15">
        <v>0</v>
      </c>
      <c r="L21" s="15">
        <v>1</v>
      </c>
      <c r="M21" s="15">
        <v>1</v>
      </c>
      <c r="N21" s="15">
        <v>15</v>
      </c>
      <c r="O21" s="15">
        <v>59</v>
      </c>
      <c r="T21" s="23"/>
    </row>
    <row r="22" spans="1:20" ht="18" customHeight="1" x14ac:dyDescent="0.15">
      <c r="A22" s="13" t="s">
        <v>26</v>
      </c>
      <c r="B22" s="14"/>
      <c r="C22" s="15">
        <f t="shared" si="1"/>
        <v>257</v>
      </c>
      <c r="D22" s="15">
        <v>233</v>
      </c>
      <c r="E22" s="15">
        <f t="shared" si="2"/>
        <v>24</v>
      </c>
      <c r="F22" s="15">
        <v>1</v>
      </c>
      <c r="G22" s="16">
        <v>23</v>
      </c>
      <c r="H22" s="16">
        <f t="shared" si="3"/>
        <v>296</v>
      </c>
      <c r="I22" s="15">
        <f t="shared" si="4"/>
        <v>295</v>
      </c>
      <c r="J22" s="15">
        <v>1</v>
      </c>
      <c r="K22" s="15">
        <v>0</v>
      </c>
      <c r="L22" s="15">
        <v>0</v>
      </c>
      <c r="M22" s="15">
        <v>12</v>
      </c>
      <c r="N22" s="15">
        <v>51</v>
      </c>
      <c r="O22" s="15">
        <v>232</v>
      </c>
      <c r="T22" s="23"/>
    </row>
    <row r="23" spans="1:20" ht="18" customHeight="1" x14ac:dyDescent="0.15">
      <c r="A23" s="13" t="s">
        <v>27</v>
      </c>
      <c r="B23" s="14"/>
      <c r="C23" s="15">
        <f t="shared" si="1"/>
        <v>2</v>
      </c>
      <c r="D23" s="15">
        <v>1</v>
      </c>
      <c r="E23" s="15">
        <f t="shared" si="2"/>
        <v>1</v>
      </c>
      <c r="F23" s="15">
        <v>0</v>
      </c>
      <c r="G23" s="16">
        <v>1</v>
      </c>
      <c r="H23" s="16">
        <f t="shared" si="3"/>
        <v>1</v>
      </c>
      <c r="I23" s="15">
        <f t="shared" si="4"/>
        <v>1</v>
      </c>
      <c r="J23" s="15">
        <v>0</v>
      </c>
      <c r="K23" s="15">
        <v>0</v>
      </c>
      <c r="L23" s="15">
        <v>0</v>
      </c>
      <c r="M23" s="15">
        <v>0</v>
      </c>
      <c r="N23" s="15">
        <v>1</v>
      </c>
      <c r="O23" s="15"/>
      <c r="T23" s="23"/>
    </row>
    <row r="24" spans="1:20" ht="18" customHeight="1" x14ac:dyDescent="0.15">
      <c r="A24" s="13" t="s">
        <v>28</v>
      </c>
      <c r="B24" s="14"/>
      <c r="C24" s="15">
        <f t="shared" si="1"/>
        <v>99</v>
      </c>
      <c r="D24" s="15">
        <v>85</v>
      </c>
      <c r="E24" s="15">
        <f t="shared" si="2"/>
        <v>14</v>
      </c>
      <c r="F24" s="15">
        <v>0</v>
      </c>
      <c r="G24" s="16">
        <v>14</v>
      </c>
      <c r="H24" s="16">
        <f t="shared" si="3"/>
        <v>107</v>
      </c>
      <c r="I24" s="15">
        <f t="shared" si="4"/>
        <v>107</v>
      </c>
      <c r="J24" s="15">
        <v>0</v>
      </c>
      <c r="K24" s="15">
        <v>0</v>
      </c>
      <c r="L24" s="15">
        <v>2</v>
      </c>
      <c r="M24" s="15">
        <v>1</v>
      </c>
      <c r="N24" s="15">
        <v>8</v>
      </c>
      <c r="O24" s="15">
        <v>96</v>
      </c>
      <c r="T24" s="23"/>
    </row>
    <row r="25" spans="1:20" ht="18" customHeight="1" x14ac:dyDescent="0.15">
      <c r="A25" s="13" t="s">
        <v>29</v>
      </c>
      <c r="B25" s="14"/>
      <c r="C25" s="15">
        <f t="shared" si="1"/>
        <v>20</v>
      </c>
      <c r="D25" s="15">
        <v>18</v>
      </c>
      <c r="E25" s="15">
        <f t="shared" si="2"/>
        <v>2</v>
      </c>
      <c r="F25" s="15">
        <v>0</v>
      </c>
      <c r="G25" s="16">
        <v>2</v>
      </c>
      <c r="H25" s="16">
        <f t="shared" si="3"/>
        <v>21</v>
      </c>
      <c r="I25" s="15">
        <f t="shared" si="4"/>
        <v>21</v>
      </c>
      <c r="J25" s="17">
        <v>0</v>
      </c>
      <c r="K25" s="15">
        <v>0</v>
      </c>
      <c r="L25" s="15">
        <v>0</v>
      </c>
      <c r="M25" s="15">
        <v>2</v>
      </c>
      <c r="N25" s="15">
        <v>4</v>
      </c>
      <c r="O25" s="15">
        <v>15</v>
      </c>
      <c r="T25" s="23"/>
    </row>
    <row r="26" spans="1:20" ht="18" customHeight="1" x14ac:dyDescent="0.15">
      <c r="A26" s="13" t="s">
        <v>30</v>
      </c>
      <c r="B26" s="14"/>
      <c r="C26" s="15">
        <f t="shared" si="1"/>
        <v>82</v>
      </c>
      <c r="D26" s="15">
        <v>72</v>
      </c>
      <c r="E26" s="15">
        <f t="shared" si="2"/>
        <v>10</v>
      </c>
      <c r="F26" s="15">
        <v>0</v>
      </c>
      <c r="G26" s="16">
        <v>10</v>
      </c>
      <c r="H26" s="16">
        <f t="shared" si="3"/>
        <v>94</v>
      </c>
      <c r="I26" s="15">
        <f t="shared" si="4"/>
        <v>94</v>
      </c>
      <c r="J26" s="15">
        <v>0</v>
      </c>
      <c r="K26" s="15">
        <v>0</v>
      </c>
      <c r="L26" s="15">
        <v>2</v>
      </c>
      <c r="M26" s="15">
        <v>2</v>
      </c>
      <c r="N26" s="15">
        <v>15</v>
      </c>
      <c r="O26" s="15">
        <v>75</v>
      </c>
      <c r="T26" s="23"/>
    </row>
    <row r="27" spans="1:20" ht="18" customHeight="1" x14ac:dyDescent="0.15">
      <c r="A27" s="13" t="s">
        <v>31</v>
      </c>
      <c r="B27" s="14"/>
      <c r="C27" s="15">
        <f t="shared" si="1"/>
        <v>124</v>
      </c>
      <c r="D27" s="15">
        <v>119</v>
      </c>
      <c r="E27" s="15">
        <f t="shared" si="2"/>
        <v>5</v>
      </c>
      <c r="F27" s="15">
        <v>0</v>
      </c>
      <c r="G27" s="16">
        <v>5</v>
      </c>
      <c r="H27" s="16">
        <f t="shared" si="3"/>
        <v>161</v>
      </c>
      <c r="I27" s="15">
        <f t="shared" si="4"/>
        <v>161</v>
      </c>
      <c r="J27" s="17">
        <v>0</v>
      </c>
      <c r="K27" s="15">
        <v>0</v>
      </c>
      <c r="L27" s="15">
        <v>0</v>
      </c>
      <c r="M27" s="15">
        <v>5</v>
      </c>
      <c r="N27" s="15">
        <v>29</v>
      </c>
      <c r="O27" s="15">
        <v>127</v>
      </c>
      <c r="T27" s="47"/>
    </row>
    <row r="28" spans="1:20" ht="18" customHeight="1" x14ac:dyDescent="0.15">
      <c r="A28" s="13" t="s">
        <v>32</v>
      </c>
      <c r="B28" s="14"/>
      <c r="C28" s="15">
        <f t="shared" si="1"/>
        <v>159</v>
      </c>
      <c r="D28" s="15">
        <v>135</v>
      </c>
      <c r="E28" s="15">
        <f t="shared" si="2"/>
        <v>24</v>
      </c>
      <c r="F28" s="15">
        <v>0</v>
      </c>
      <c r="G28" s="16">
        <v>24</v>
      </c>
      <c r="H28" s="16">
        <f t="shared" si="3"/>
        <v>189</v>
      </c>
      <c r="I28" s="15">
        <f t="shared" si="4"/>
        <v>189</v>
      </c>
      <c r="J28" s="15">
        <v>0</v>
      </c>
      <c r="K28" s="15">
        <v>0</v>
      </c>
      <c r="L28" s="15">
        <v>2</v>
      </c>
      <c r="M28" s="15">
        <v>8</v>
      </c>
      <c r="N28" s="15">
        <v>28</v>
      </c>
      <c r="O28" s="15">
        <v>151</v>
      </c>
      <c r="T28" s="23"/>
    </row>
    <row r="29" spans="1:20" ht="18" customHeight="1" x14ac:dyDescent="0.15">
      <c r="A29" s="13" t="s">
        <v>33</v>
      </c>
      <c r="B29" s="14"/>
      <c r="C29" s="15">
        <f t="shared" si="1"/>
        <v>103</v>
      </c>
      <c r="D29" s="15">
        <v>87</v>
      </c>
      <c r="E29" s="15">
        <f t="shared" si="2"/>
        <v>16</v>
      </c>
      <c r="F29" s="15">
        <v>0</v>
      </c>
      <c r="G29" s="16">
        <v>16</v>
      </c>
      <c r="H29" s="16">
        <f t="shared" si="3"/>
        <v>114</v>
      </c>
      <c r="I29" s="15">
        <f t="shared" si="4"/>
        <v>114</v>
      </c>
      <c r="J29" s="17">
        <v>0</v>
      </c>
      <c r="K29" s="15">
        <v>0</v>
      </c>
      <c r="L29" s="15">
        <v>2</v>
      </c>
      <c r="M29" s="15">
        <v>1</v>
      </c>
      <c r="N29" s="15">
        <v>13</v>
      </c>
      <c r="O29" s="15">
        <v>98</v>
      </c>
      <c r="T29" s="23"/>
    </row>
    <row r="30" spans="1:20" ht="18" customHeight="1" x14ac:dyDescent="0.15">
      <c r="A30" s="13" t="s">
        <v>34</v>
      </c>
      <c r="B30" s="14"/>
      <c r="C30" s="15">
        <f t="shared" si="1"/>
        <v>46</v>
      </c>
      <c r="D30" s="15">
        <v>39</v>
      </c>
      <c r="E30" s="15">
        <f>F30+G30</f>
        <v>7</v>
      </c>
      <c r="F30" s="15">
        <v>0</v>
      </c>
      <c r="G30" s="16">
        <v>7</v>
      </c>
      <c r="H30" s="16">
        <f t="shared" si="3"/>
        <v>58</v>
      </c>
      <c r="I30" s="15">
        <f>SUM(K30:O30)</f>
        <v>58</v>
      </c>
      <c r="J30" s="17">
        <v>0</v>
      </c>
      <c r="K30" s="15">
        <v>0</v>
      </c>
      <c r="L30" s="15">
        <v>1</v>
      </c>
      <c r="M30" s="15">
        <v>3</v>
      </c>
      <c r="N30" s="15">
        <v>9</v>
      </c>
      <c r="O30" s="15">
        <v>45</v>
      </c>
      <c r="T30" s="23"/>
    </row>
    <row r="31" spans="1:20" ht="18" customHeight="1" x14ac:dyDescent="0.15">
      <c r="A31" s="13" t="s">
        <v>35</v>
      </c>
      <c r="B31" s="14"/>
      <c r="C31" s="15">
        <f>D31+E31</f>
        <v>0</v>
      </c>
      <c r="D31" s="15"/>
      <c r="E31" s="15">
        <f t="shared" si="2"/>
        <v>0</v>
      </c>
      <c r="F31" s="15">
        <v>0</v>
      </c>
      <c r="G31" s="16"/>
      <c r="H31" s="16">
        <f t="shared" si="3"/>
        <v>1</v>
      </c>
      <c r="I31" s="15">
        <f t="shared" si="4"/>
        <v>1</v>
      </c>
      <c r="J31" s="15">
        <v>0</v>
      </c>
      <c r="K31" s="15">
        <v>0</v>
      </c>
      <c r="L31" s="15"/>
      <c r="M31" s="15">
        <v>0</v>
      </c>
      <c r="N31" s="15">
        <v>0</v>
      </c>
      <c r="O31" s="15">
        <v>1</v>
      </c>
    </row>
    <row r="32" spans="1:20" ht="18" customHeight="1" x14ac:dyDescent="0.15">
      <c r="A32" s="13" t="s">
        <v>36</v>
      </c>
      <c r="B32" s="14"/>
      <c r="C32" s="15">
        <f t="shared" si="1"/>
        <v>20</v>
      </c>
      <c r="D32" s="15">
        <v>18</v>
      </c>
      <c r="E32" s="15">
        <f t="shared" si="2"/>
        <v>2</v>
      </c>
      <c r="F32" s="15">
        <v>0</v>
      </c>
      <c r="G32" s="16">
        <v>2</v>
      </c>
      <c r="H32" s="16">
        <f t="shared" si="3"/>
        <v>25</v>
      </c>
      <c r="I32" s="15">
        <f t="shared" si="4"/>
        <v>25</v>
      </c>
      <c r="J32" s="15">
        <v>0</v>
      </c>
      <c r="K32" s="15">
        <v>1</v>
      </c>
      <c r="L32" s="15">
        <v>1</v>
      </c>
      <c r="M32" s="15">
        <v>0</v>
      </c>
      <c r="N32" s="15">
        <v>7</v>
      </c>
      <c r="O32" s="15">
        <v>16</v>
      </c>
      <c r="T32" s="23"/>
    </row>
    <row r="33" spans="1:20" ht="18" customHeight="1" x14ac:dyDescent="0.15">
      <c r="A33" s="13" t="s">
        <v>37</v>
      </c>
      <c r="B33" s="14"/>
      <c r="C33" s="15">
        <f t="shared" si="1"/>
        <v>141</v>
      </c>
      <c r="D33" s="15">
        <v>122</v>
      </c>
      <c r="E33" s="15">
        <f t="shared" si="2"/>
        <v>19</v>
      </c>
      <c r="F33" s="15">
        <v>0</v>
      </c>
      <c r="G33" s="16">
        <v>19</v>
      </c>
      <c r="H33" s="16">
        <f t="shared" si="3"/>
        <v>190</v>
      </c>
      <c r="I33" s="15">
        <f t="shared" si="4"/>
        <v>190</v>
      </c>
      <c r="J33" s="17">
        <v>0</v>
      </c>
      <c r="K33" s="17">
        <v>0</v>
      </c>
      <c r="L33" s="15">
        <v>1</v>
      </c>
      <c r="M33" s="15">
        <v>6</v>
      </c>
      <c r="N33" s="15">
        <v>25</v>
      </c>
      <c r="O33" s="15">
        <v>158</v>
      </c>
      <c r="T33" s="23"/>
    </row>
    <row r="34" spans="1:20" ht="18" customHeight="1" x14ac:dyDescent="0.15">
      <c r="A34" s="13" t="s">
        <v>38</v>
      </c>
      <c r="B34" s="14"/>
      <c r="C34" s="15">
        <f t="shared" si="1"/>
        <v>24</v>
      </c>
      <c r="D34" s="15">
        <v>17</v>
      </c>
      <c r="E34" s="15">
        <f t="shared" si="2"/>
        <v>7</v>
      </c>
      <c r="F34" s="15">
        <v>0</v>
      </c>
      <c r="G34" s="16">
        <v>7</v>
      </c>
      <c r="H34" s="16">
        <f t="shared" si="3"/>
        <v>26</v>
      </c>
      <c r="I34" s="15">
        <f t="shared" si="4"/>
        <v>26</v>
      </c>
      <c r="J34" s="15">
        <v>0</v>
      </c>
      <c r="K34" s="17">
        <v>0</v>
      </c>
      <c r="L34" s="15">
        <v>0</v>
      </c>
      <c r="M34" s="15">
        <v>1</v>
      </c>
      <c r="N34" s="15">
        <v>6</v>
      </c>
      <c r="O34" s="15">
        <v>19</v>
      </c>
      <c r="T34" s="23"/>
    </row>
    <row r="35" spans="1:20" ht="18" customHeight="1" x14ac:dyDescent="0.15">
      <c r="A35" s="13" t="s">
        <v>39</v>
      </c>
      <c r="B35" s="14"/>
      <c r="C35" s="15">
        <f t="shared" si="1"/>
        <v>1</v>
      </c>
      <c r="D35" s="15">
        <v>1</v>
      </c>
      <c r="E35" s="15">
        <f t="shared" si="2"/>
        <v>0</v>
      </c>
      <c r="F35" s="15">
        <v>0</v>
      </c>
      <c r="G35" s="16"/>
      <c r="H35" s="16">
        <f t="shared" si="3"/>
        <v>1</v>
      </c>
      <c r="I35" s="15">
        <f t="shared" si="4"/>
        <v>1</v>
      </c>
      <c r="J35" s="15">
        <v>0</v>
      </c>
      <c r="K35" s="17">
        <v>0</v>
      </c>
      <c r="L35" s="15">
        <v>0</v>
      </c>
      <c r="M35" s="15">
        <v>0</v>
      </c>
      <c r="N35" s="15">
        <v>0</v>
      </c>
      <c r="O35" s="15">
        <v>1</v>
      </c>
    </row>
    <row r="36" spans="1:20" ht="18" customHeight="1" x14ac:dyDescent="0.15">
      <c r="A36" s="13" t="s">
        <v>40</v>
      </c>
      <c r="B36" s="14"/>
      <c r="C36" s="15">
        <f t="shared" si="1"/>
        <v>15</v>
      </c>
      <c r="D36" s="15">
        <v>15</v>
      </c>
      <c r="E36" s="15">
        <f t="shared" si="2"/>
        <v>0</v>
      </c>
      <c r="F36" s="15">
        <v>0</v>
      </c>
      <c r="G36" s="16"/>
      <c r="H36" s="16">
        <f t="shared" si="3"/>
        <v>19</v>
      </c>
      <c r="I36" s="15">
        <f t="shared" si="4"/>
        <v>19</v>
      </c>
      <c r="J36" s="15">
        <v>0</v>
      </c>
      <c r="K36" s="17">
        <v>0</v>
      </c>
      <c r="L36" s="15">
        <v>1</v>
      </c>
      <c r="M36" s="15">
        <v>0</v>
      </c>
      <c r="N36" s="15">
        <v>3</v>
      </c>
      <c r="O36" s="15">
        <v>15</v>
      </c>
    </row>
    <row r="37" spans="1:20" ht="18" customHeight="1" thickBot="1" x14ac:dyDescent="0.2">
      <c r="A37" s="18" t="s">
        <v>41</v>
      </c>
      <c r="B37" s="19"/>
      <c r="C37" s="48">
        <f t="shared" si="1"/>
        <v>121</v>
      </c>
      <c r="D37" s="20">
        <v>105</v>
      </c>
      <c r="E37" s="20">
        <f t="shared" si="2"/>
        <v>16</v>
      </c>
      <c r="F37" s="20">
        <v>0</v>
      </c>
      <c r="G37" s="21">
        <v>16</v>
      </c>
      <c r="H37" s="21">
        <f t="shared" si="3"/>
        <v>157</v>
      </c>
      <c r="I37" s="20">
        <f t="shared" si="4"/>
        <v>157</v>
      </c>
      <c r="J37" s="20">
        <v>0</v>
      </c>
      <c r="K37" s="20">
        <v>2</v>
      </c>
      <c r="L37" s="20">
        <v>1</v>
      </c>
      <c r="M37" s="20">
        <v>2</v>
      </c>
      <c r="N37" s="20">
        <v>25</v>
      </c>
      <c r="O37" s="20">
        <v>127</v>
      </c>
      <c r="T37" s="23"/>
    </row>
  </sheetData>
  <mergeCells count="16">
    <mergeCell ref="O5:O6"/>
    <mergeCell ref="A1:O1"/>
    <mergeCell ref="A3:A7"/>
    <mergeCell ref="C3:G3"/>
    <mergeCell ref="H3:J3"/>
    <mergeCell ref="K3:O3"/>
    <mergeCell ref="C5:C6"/>
    <mergeCell ref="D5:D6"/>
    <mergeCell ref="E5:G5"/>
    <mergeCell ref="H5:H6"/>
    <mergeCell ref="I5:I6"/>
    <mergeCell ref="J5:J6"/>
    <mergeCell ref="K5:K6"/>
    <mergeCell ref="L5:L6"/>
    <mergeCell ref="M5:M6"/>
    <mergeCell ref="N5:N6"/>
  </mergeCells>
  <phoneticPr fontId="1"/>
  <pageMargins left="0.47244094488188981" right="0.47244094488188981" top="0.47244094488188981" bottom="0.47244094488188981" header="0.51181102362204722" footer="0.51181102362204722"/>
  <pageSetup paperSize="9" orientation="portrait" horizontalDpi="1200" verticalDpi="12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第58表</vt:lpstr>
      <vt:lpstr>第58表!Print_Area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