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HP掲載関係\011211修正\"/>
    </mc:Choice>
  </mc:AlternateContent>
  <bookViews>
    <workbookView xWindow="0" yWindow="0" windowWidth="16950" windowHeight="6900"/>
  </bookViews>
  <sheets>
    <sheet name="第16表" sheetId="1" r:id="rId1"/>
  </sheets>
  <externalReferences>
    <externalReference r:id="rId2"/>
    <externalReference r:id="rId3"/>
    <externalReference r:id="rId4"/>
    <externalReference r:id="rId5"/>
  </externalReferences>
  <definedNames>
    <definedName name="\P" localSheetId="0">#REF!</definedName>
    <definedName name="\P">#REF!</definedName>
    <definedName name="a" localSheetId="0">#REF!</definedName>
    <definedName name="a">#REF!</definedName>
    <definedName name="ｐ" localSheetId="0">#REF!</definedName>
    <definedName name="ｐ">#REF!</definedName>
    <definedName name="_xlnm.Print_Area" localSheetId="0">第16表!$A$1:$J$52</definedName>
    <definedName name="ｑ" localSheetId="0">'[1]70'!#REF!</definedName>
    <definedName name="ｑ">'[2]70'!#REF!</definedName>
    <definedName name="あ" localSheetId="0">#REF!</definedName>
    <definedName name="あ">#REF!</definedName>
    <definedName name="査察種別" localSheetId="0">[3]危険物関係!$V$3:$W$13867</definedName>
    <definedName name="査察種別">[4]危険物関係!$V$3:$W$13867</definedName>
    <definedName name="査察種別２項ニ" localSheetId="0">'[3]２項ニ'!$M$3:$M$271</definedName>
    <definedName name="査察種別２項ニ">'[4]２項ニ'!$M$3:$M$271</definedName>
    <definedName name="査察種別その２" localSheetId="0">[3]危険物関係!$Q$3:$Q$3804</definedName>
    <definedName name="査察種別その２">[4]危険物関係!$Q$3:$Q$3804</definedName>
    <definedName name="施設区分" localSheetId="0">[3]危険物関係!$K$3:$K$3804</definedName>
    <definedName name="施設区分">[4]危険物関係!$K$3:$K$3804</definedName>
    <definedName name="所属" localSheetId="0">[3]危険物関係!$A$3:$A$3804</definedName>
    <definedName name="所属">[4]危険物関係!$A$3:$A$3804</definedName>
    <definedName name="所属１７項" localSheetId="0">[3]その４用17項!$A$3:$A$252</definedName>
    <definedName name="所属１７項">[4]その４用17項!$A$3:$A$252</definedName>
    <definedName name="所属２項ニ" localSheetId="0">'[3]２項ニ'!$A$3:$A$271</definedName>
    <definedName name="所属２項ニ">'[4]２項ニ'!$A$3:$A$271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N4" i="1" s="1"/>
  <c r="O4" i="1" s="1"/>
  <c r="I4" i="1"/>
  <c r="J4" i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N18" i="1"/>
  <c r="N19" i="1"/>
  <c r="N20" i="1"/>
  <c r="O20" i="1"/>
  <c r="N25" i="1"/>
  <c r="O25" i="1" s="1"/>
  <c r="N30" i="1"/>
  <c r="O30" i="1"/>
  <c r="N31" i="1"/>
  <c r="O31" i="1" s="1"/>
  <c r="N32" i="1"/>
  <c r="O32" i="1"/>
  <c r="N33" i="1"/>
  <c r="O33" i="1" s="1"/>
  <c r="N34" i="1"/>
  <c r="O34" i="1"/>
  <c r="N35" i="1"/>
  <c r="O35" i="1" s="1"/>
  <c r="N36" i="1"/>
  <c r="O36" i="1"/>
  <c r="N37" i="1"/>
  <c r="O37" i="1" s="1"/>
  <c r="N38" i="1"/>
  <c r="O38" i="1"/>
  <c r="N39" i="1"/>
  <c r="O39" i="1" s="1"/>
  <c r="N40" i="1"/>
  <c r="O40" i="1"/>
  <c r="N41" i="1"/>
  <c r="O41" i="1" s="1"/>
  <c r="N42" i="1"/>
  <c r="O42" i="1"/>
  <c r="N43" i="1"/>
  <c r="O43" i="1" s="1"/>
  <c r="N44" i="1"/>
  <c r="O44" i="1"/>
  <c r="N45" i="1"/>
  <c r="O45" i="1" s="1"/>
  <c r="N46" i="1"/>
  <c r="O46" i="1"/>
  <c r="N47" i="1"/>
  <c r="O47" i="1" s="1"/>
  <c r="N48" i="1"/>
  <c r="O48" i="1"/>
  <c r="N49" i="1"/>
  <c r="O49" i="1" s="1"/>
  <c r="N50" i="1"/>
  <c r="O50" i="1"/>
</calcChain>
</file>

<file path=xl/comments1.xml><?xml version="1.0" encoding="utf-8"?>
<comments xmlns="http://schemas.openxmlformats.org/spreadsheetml/2006/main">
  <authors>
    <author>事務端末011</author>
  </authors>
  <commentList>
    <comment ref="I2" authorId="0" shapeId="0">
      <text>
        <r>
          <rPr>
            <sz val="9"/>
            <color indexed="81"/>
            <rFont val="ＭＳ Ｐゴシック"/>
            <family val="3"/>
            <charset val="128"/>
            <scheme val="minor"/>
          </rPr>
          <t>Ｈ２６．４．１施行の消防法改正により、「共同防火管理協議事項の届出」が「統括防火管理者の届出」になった。</t>
        </r>
      </text>
    </comment>
  </commentList>
</comments>
</file>

<file path=xl/sharedStrings.xml><?xml version="1.0" encoding="utf-8"?>
<sst xmlns="http://schemas.openxmlformats.org/spreadsheetml/2006/main" count="119" uniqueCount="97">
  <si>
    <t>注．防火管理者の選任届・解任届受理状況は１年間の用途別の届出状況であることから、旧政令別表第一に基づく表記とし、(六)項イ(1)に掲載しています。</t>
    <rPh sb="0" eb="1">
      <t>チュウ</t>
    </rPh>
    <rPh sb="21" eb="23">
      <t>ネンカン</t>
    </rPh>
    <rPh sb="24" eb="26">
      <t>ヨウト</t>
    </rPh>
    <rPh sb="26" eb="27">
      <t>ベツ</t>
    </rPh>
    <rPh sb="28" eb="30">
      <t>トドケデ</t>
    </rPh>
    <rPh sb="30" eb="32">
      <t>ジョウキョウ</t>
    </rPh>
    <rPh sb="40" eb="41">
      <t>キュウ</t>
    </rPh>
    <rPh sb="41" eb="43">
      <t>セイレイ</t>
    </rPh>
    <rPh sb="43" eb="45">
      <t>ベッピョウ</t>
    </rPh>
    <rPh sb="45" eb="46">
      <t>ダイ</t>
    </rPh>
    <rPh sb="46" eb="47">
      <t>イチ</t>
    </rPh>
    <rPh sb="48" eb="49">
      <t>モト</t>
    </rPh>
    <rPh sb="51" eb="53">
      <t>ヒョウキ</t>
    </rPh>
    <rPh sb="57" eb="58">
      <t>ロク</t>
    </rPh>
    <phoneticPr fontId="4"/>
  </si>
  <si>
    <t>高層建築物</t>
    <rPh sb="0" eb="2">
      <t>コウソウ</t>
    </rPh>
    <rPh sb="2" eb="4">
      <t>ケンチク</t>
    </rPh>
    <rPh sb="4" eb="5">
      <t>ブツ</t>
    </rPh>
    <phoneticPr fontId="10"/>
  </si>
  <si>
    <t>文化財建造物</t>
    <phoneticPr fontId="10"/>
  </si>
  <si>
    <t>(十七)</t>
    <rPh sb="1" eb="3">
      <t>ジュウナナ</t>
    </rPh>
    <phoneticPr fontId="10"/>
  </si>
  <si>
    <t>--</t>
    <phoneticPr fontId="4"/>
  </si>
  <si>
    <t>準地下街</t>
    <phoneticPr fontId="10"/>
  </si>
  <si>
    <t>(十六の三)</t>
    <rPh sb="1" eb="3">
      <t>ジュウロク</t>
    </rPh>
    <rPh sb="4" eb="5">
      <t>サン</t>
    </rPh>
    <phoneticPr fontId="4"/>
  </si>
  <si>
    <t>地下街</t>
    <phoneticPr fontId="10"/>
  </si>
  <si>
    <t>(十六の二)</t>
    <rPh sb="1" eb="3">
      <t>ジュウロク</t>
    </rPh>
    <rPh sb="4" eb="5">
      <t>２</t>
    </rPh>
    <phoneticPr fontId="4"/>
  </si>
  <si>
    <t>その他の複合用途</t>
    <phoneticPr fontId="10"/>
  </si>
  <si>
    <t>ロ</t>
  </si>
  <si>
    <t>特定用途を含む複合用途</t>
    <phoneticPr fontId="10"/>
  </si>
  <si>
    <t>イ</t>
  </si>
  <si>
    <t>(十六)</t>
    <rPh sb="1" eb="3">
      <t>ジュウロク</t>
    </rPh>
    <phoneticPr fontId="10"/>
  </si>
  <si>
    <t>その他の事業場</t>
    <phoneticPr fontId="10"/>
  </si>
  <si>
    <t>③</t>
    <phoneticPr fontId="10"/>
  </si>
  <si>
    <t>事務所</t>
    <phoneticPr fontId="10"/>
  </si>
  <si>
    <t>②</t>
    <phoneticPr fontId="10"/>
  </si>
  <si>
    <t>官公署</t>
    <phoneticPr fontId="10"/>
  </si>
  <si>
    <t>①</t>
    <phoneticPr fontId="10"/>
  </si>
  <si>
    <t>(十五)</t>
    <rPh sb="1" eb="3">
      <t>ジュウゴ</t>
    </rPh>
    <phoneticPr fontId="10"/>
  </si>
  <si>
    <t>倉　　　   　庫</t>
    <phoneticPr fontId="10"/>
  </si>
  <si>
    <t>(十四)</t>
    <rPh sb="1" eb="3">
      <t>ジュウシ</t>
    </rPh>
    <phoneticPr fontId="10"/>
  </si>
  <si>
    <t>飛行機又は回転翼航空機の格納庫</t>
    <phoneticPr fontId="10"/>
  </si>
  <si>
    <t>自動車車庫又は駐車場</t>
    <phoneticPr fontId="10"/>
  </si>
  <si>
    <t>(十三)</t>
    <rPh sb="1" eb="3">
      <t>ジュウサン</t>
    </rPh>
    <phoneticPr fontId="10"/>
  </si>
  <si>
    <t>映画スタジオ又はテレビスタジオ</t>
    <phoneticPr fontId="10"/>
  </si>
  <si>
    <t>工場又は作業場</t>
    <rPh sb="6" eb="7">
      <t>バ</t>
    </rPh>
    <phoneticPr fontId="10"/>
  </si>
  <si>
    <t>(十二)</t>
    <rPh sb="1" eb="3">
      <t>ジュウニ</t>
    </rPh>
    <phoneticPr fontId="10"/>
  </si>
  <si>
    <t>神社、寺院、教会その他これらに
類するもの</t>
    <phoneticPr fontId="10"/>
  </si>
  <si>
    <t>(十一)</t>
    <rPh sb="1" eb="3">
      <t>ジュウイチ</t>
    </rPh>
    <phoneticPr fontId="10"/>
  </si>
  <si>
    <t>車両の停車場又は船舶若しくは航
空機の発着場</t>
    <phoneticPr fontId="10"/>
  </si>
  <si>
    <t>（十）</t>
    <phoneticPr fontId="10"/>
  </si>
  <si>
    <t>イに掲げる公衆浴場以外の公衆浴場</t>
    <phoneticPr fontId="10"/>
  </si>
  <si>
    <t>公衆浴場のうち、蒸気浴場、熱気
浴場その他これらに類するもの</t>
    <phoneticPr fontId="10"/>
  </si>
  <si>
    <t>（九）</t>
  </si>
  <si>
    <t>図書館、博物館、美術館その他これらに類するもの</t>
    <phoneticPr fontId="10"/>
  </si>
  <si>
    <t>（八）</t>
  </si>
  <si>
    <t>小学校、中学校、高等学校、中等教育
学校､高等専門学校､大学､専修学校､
各種学校その他これらに類するもの</t>
    <phoneticPr fontId="10"/>
  </si>
  <si>
    <t>（七）</t>
  </si>
  <si>
    <t>幼稚園又は特別支援学校</t>
    <rPh sb="5" eb="7">
      <t>トクベツ</t>
    </rPh>
    <rPh sb="7" eb="9">
      <t>シエン</t>
    </rPh>
    <rPh sb="9" eb="11">
      <t>ガッコウ</t>
    </rPh>
    <phoneticPr fontId="10"/>
  </si>
  <si>
    <t>ニ</t>
    <phoneticPr fontId="10"/>
  </si>
  <si>
    <t>身体障害者福祉センター、障害者支援施設等</t>
    <rPh sb="0" eb="2">
      <t>シンタイ</t>
    </rPh>
    <rPh sb="2" eb="5">
      <t>ショウガイシャ</t>
    </rPh>
    <rPh sb="5" eb="7">
      <t>フクシ</t>
    </rPh>
    <rPh sb="12" eb="15">
      <t>ショウガイシャ</t>
    </rPh>
    <rPh sb="15" eb="17">
      <t>シエン</t>
    </rPh>
    <rPh sb="17" eb="19">
      <t>シセツ</t>
    </rPh>
    <rPh sb="19" eb="20">
      <t>トウ</t>
    </rPh>
    <phoneticPr fontId="10"/>
  </si>
  <si>
    <t>⑸</t>
    <phoneticPr fontId="4"/>
  </si>
  <si>
    <t>児童発達支援センター、情緒障害児短期治療施設等</t>
    <rPh sb="0" eb="2">
      <t>ジドウ</t>
    </rPh>
    <rPh sb="2" eb="4">
      <t>ハッタツ</t>
    </rPh>
    <rPh sb="4" eb="6">
      <t>シエン</t>
    </rPh>
    <rPh sb="11" eb="13">
      <t>ジョウチョ</t>
    </rPh>
    <rPh sb="13" eb="16">
      <t>ショウガイジ</t>
    </rPh>
    <rPh sb="16" eb="18">
      <t>タンキ</t>
    </rPh>
    <rPh sb="18" eb="20">
      <t>チリョウ</t>
    </rPh>
    <rPh sb="20" eb="22">
      <t>シセツ</t>
    </rPh>
    <rPh sb="22" eb="23">
      <t>トウ</t>
    </rPh>
    <phoneticPr fontId="10"/>
  </si>
  <si>
    <t>⑷</t>
    <phoneticPr fontId="4"/>
  </si>
  <si>
    <t>助産施設、保育所等</t>
    <rPh sb="0" eb="2">
      <t>ジョサン</t>
    </rPh>
    <rPh sb="2" eb="4">
      <t>シセツ</t>
    </rPh>
    <rPh sb="5" eb="7">
      <t>ホイク</t>
    </rPh>
    <rPh sb="7" eb="8">
      <t>ショ</t>
    </rPh>
    <rPh sb="8" eb="9">
      <t>トウ</t>
    </rPh>
    <phoneticPr fontId="10"/>
  </si>
  <si>
    <t>⑶</t>
    <phoneticPr fontId="4"/>
  </si>
  <si>
    <t>更生施設</t>
    <rPh sb="0" eb="2">
      <t>コウセイ</t>
    </rPh>
    <rPh sb="2" eb="4">
      <t>シセツ</t>
    </rPh>
    <phoneticPr fontId="10"/>
  </si>
  <si>
    <t>⑵</t>
    <phoneticPr fontId="4"/>
  </si>
  <si>
    <t>老人デイサービスセンター等</t>
    <rPh sb="0" eb="2">
      <t>ロウジン</t>
    </rPh>
    <rPh sb="12" eb="13">
      <t>トウ</t>
    </rPh>
    <phoneticPr fontId="10"/>
  </si>
  <si>
    <t>⑴</t>
    <phoneticPr fontId="4"/>
  </si>
  <si>
    <t>ハ</t>
    <phoneticPr fontId="10"/>
  </si>
  <si>
    <t>障害者支援施設等</t>
    <rPh sb="0" eb="3">
      <t>ショウガイシャ</t>
    </rPh>
    <rPh sb="3" eb="5">
      <t>シエン</t>
    </rPh>
    <rPh sb="5" eb="7">
      <t>シセツ</t>
    </rPh>
    <rPh sb="7" eb="8">
      <t>トウ</t>
    </rPh>
    <phoneticPr fontId="10"/>
  </si>
  <si>
    <t>障害児入所施設</t>
    <rPh sb="0" eb="2">
      <t>ショウガイ</t>
    </rPh>
    <rPh sb="2" eb="3">
      <t>ジ</t>
    </rPh>
    <rPh sb="3" eb="5">
      <t>ニュウショ</t>
    </rPh>
    <rPh sb="5" eb="7">
      <t>シセツ</t>
    </rPh>
    <phoneticPr fontId="10"/>
  </si>
  <si>
    <t>乳児院</t>
    <rPh sb="0" eb="2">
      <t>ニュウジ</t>
    </rPh>
    <rPh sb="2" eb="3">
      <t>イン</t>
    </rPh>
    <phoneticPr fontId="10"/>
  </si>
  <si>
    <t>救護施設</t>
    <rPh sb="0" eb="2">
      <t>キュウゴ</t>
    </rPh>
    <rPh sb="2" eb="4">
      <t>シセツ</t>
    </rPh>
    <phoneticPr fontId="10"/>
  </si>
  <si>
    <t>老人短期入所施設、特別養護老人ホーム等</t>
    <rPh sb="0" eb="2">
      <t>ロウジン</t>
    </rPh>
    <rPh sb="2" eb="4">
      <t>タンキ</t>
    </rPh>
    <rPh sb="4" eb="6">
      <t>ニュウショ</t>
    </rPh>
    <rPh sb="6" eb="8">
      <t>シセツ</t>
    </rPh>
    <rPh sb="9" eb="11">
      <t>トクベツ</t>
    </rPh>
    <rPh sb="11" eb="13">
      <t>ヨウゴ</t>
    </rPh>
    <rPh sb="13" eb="15">
      <t>ロウジン</t>
    </rPh>
    <rPh sb="18" eb="19">
      <t>トウ</t>
    </rPh>
    <phoneticPr fontId="10"/>
  </si>
  <si>
    <t>無床診療所又は
無床助産所</t>
    <phoneticPr fontId="4"/>
  </si>
  <si>
    <t>⑷</t>
  </si>
  <si>
    <t>病院（（六）項イ⑴を除く。）、有床診療所（（六）項イ⑵を除く。）又は有床助産所</t>
    <phoneticPr fontId="4"/>
  </si>
  <si>
    <t>⑶</t>
  </si>
  <si>
    <t>有床診療所</t>
    <phoneticPr fontId="4"/>
  </si>
  <si>
    <t>⑵</t>
  </si>
  <si>
    <t>病院</t>
    <phoneticPr fontId="4"/>
  </si>
  <si>
    <t>⑴</t>
  </si>
  <si>
    <t>（六）</t>
  </si>
  <si>
    <t>寄宿舎、下宿又は共同住宅</t>
    <phoneticPr fontId="10"/>
  </si>
  <si>
    <t>旅館、ホテル又は宿泊所</t>
    <phoneticPr fontId="10"/>
  </si>
  <si>
    <t>（五）</t>
  </si>
  <si>
    <t>百貨店、マーケットその他の物品販売業を営む店舗又は展示場</t>
    <phoneticPr fontId="10"/>
  </si>
  <si>
    <t>（四）</t>
  </si>
  <si>
    <t>飲　　　食　　　店</t>
    <phoneticPr fontId="10"/>
  </si>
  <si>
    <t>待合、料理店その他これらに類す
るもの</t>
    <phoneticPr fontId="10"/>
  </si>
  <si>
    <t>（三）</t>
  </si>
  <si>
    <t>カラオケボックス等</t>
    <rPh sb="8" eb="9">
      <t>トウ</t>
    </rPh>
    <phoneticPr fontId="10"/>
  </si>
  <si>
    <t>その他の性風俗店舗</t>
    <rPh sb="2" eb="3">
      <t>タ</t>
    </rPh>
    <rPh sb="4" eb="5">
      <t>セイ</t>
    </rPh>
    <rPh sb="5" eb="7">
      <t>フウゾク</t>
    </rPh>
    <rPh sb="7" eb="9">
      <t>テンポ</t>
    </rPh>
    <phoneticPr fontId="10"/>
  </si>
  <si>
    <t>遊技場又はダンスホール</t>
    <phoneticPr fontId="10"/>
  </si>
  <si>
    <t>キャバレー、カフェー、ナイトクラブその他これらに類するもの</t>
    <phoneticPr fontId="10"/>
  </si>
  <si>
    <t>（二）</t>
  </si>
  <si>
    <t>公会堂又は集会場</t>
    <phoneticPr fontId="10"/>
  </si>
  <si>
    <t>劇場、映画館、演芸場又は観覧場</t>
    <phoneticPr fontId="10"/>
  </si>
  <si>
    <t>イ</t>
    <phoneticPr fontId="10"/>
  </si>
  <si>
    <t>（一）</t>
  </si>
  <si>
    <t>計</t>
    <phoneticPr fontId="10"/>
  </si>
  <si>
    <t>B</t>
    <phoneticPr fontId="4"/>
  </si>
  <si>
    <t>Ｃ－Ｄ</t>
    <phoneticPr fontId="4"/>
  </si>
  <si>
    <t>23年</t>
    <rPh sb="2" eb="3">
      <t>ネン</t>
    </rPh>
    <phoneticPr fontId="4"/>
  </si>
  <si>
    <t>解任</t>
    <phoneticPr fontId="10"/>
  </si>
  <si>
    <t>選任</t>
    <phoneticPr fontId="10"/>
  </si>
  <si>
    <r>
      <t xml:space="preserve">統括防火管理者
を選任し
届出している
防火対象物
</t>
    </r>
    <r>
      <rPr>
        <sz val="7"/>
        <color theme="1"/>
        <rFont val="ＭＳ 明朝"/>
        <family val="1"/>
        <charset val="128"/>
      </rPr>
      <t>（平成28年12月末）</t>
    </r>
    <rPh sb="0" eb="2">
      <t>トウカツ</t>
    </rPh>
    <rPh sb="2" eb="4">
      <t>ボウカ</t>
    </rPh>
    <rPh sb="4" eb="7">
      <t>カンリシャ</t>
    </rPh>
    <rPh sb="9" eb="11">
      <t>センニン</t>
    </rPh>
    <rPh sb="13" eb="15">
      <t>トドケデ</t>
    </rPh>
    <phoneticPr fontId="10"/>
  </si>
  <si>
    <r>
      <t xml:space="preserve">統括防火管理者
を選任し届出し
なければなら
ない防火対象物
</t>
    </r>
    <r>
      <rPr>
        <sz val="7"/>
        <color theme="1"/>
        <rFont val="ＭＳ 明朝"/>
        <family val="1"/>
        <charset val="128"/>
      </rPr>
      <t>（平成28年12月末）</t>
    </r>
    <rPh sb="0" eb="2">
      <t>トウカツ</t>
    </rPh>
    <rPh sb="2" eb="4">
      <t>ボウカ</t>
    </rPh>
    <rPh sb="4" eb="7">
      <t>カンリシャ</t>
    </rPh>
    <rPh sb="9" eb="11">
      <t>センニン</t>
    </rPh>
    <rPh sb="12" eb="14">
      <t>トドケデ</t>
    </rPh>
    <rPh sb="25" eb="27">
      <t>ボウカ</t>
    </rPh>
    <rPh sb="27" eb="30">
      <t>タイショウブツ</t>
    </rPh>
    <phoneticPr fontId="10"/>
  </si>
  <si>
    <t>防火管理者の選任届・
解 任 届 受 理 状 況
（平成28年中）</t>
    <rPh sb="26" eb="28">
      <t>ヘイセイ</t>
    </rPh>
    <rPh sb="30" eb="31">
      <t>ネン</t>
    </rPh>
    <rPh sb="31" eb="32">
      <t>ナカ</t>
    </rPh>
    <phoneticPr fontId="10"/>
  </si>
  <si>
    <r>
      <t xml:space="preserve">防火管理者を
選任し届出して
いる防火対象物
</t>
    </r>
    <r>
      <rPr>
        <sz val="7"/>
        <color theme="1"/>
        <rFont val="ＭＳ 明朝"/>
        <family val="1"/>
        <charset val="128"/>
      </rPr>
      <t>（平成28年12月末）</t>
    </r>
    <rPh sb="7" eb="9">
      <t>センニン</t>
    </rPh>
    <phoneticPr fontId="4"/>
  </si>
  <si>
    <r>
      <t xml:space="preserve">防火管理者を
選任し届出しな
ければならない
防火対象物
</t>
    </r>
    <r>
      <rPr>
        <sz val="7"/>
        <color theme="1"/>
        <rFont val="ＭＳ 明朝"/>
        <family val="1"/>
        <charset val="128"/>
      </rPr>
      <t>（平成28年12月末）</t>
    </r>
    <rPh sb="7" eb="9">
      <t>センニン</t>
    </rPh>
    <rPh sb="30" eb="32">
      <t>ヘイセイ</t>
    </rPh>
    <rPh sb="34" eb="35">
      <t>ネン</t>
    </rPh>
    <rPh sb="37" eb="38">
      <t>ガツ</t>
    </rPh>
    <rPh sb="38" eb="39">
      <t>マツ</t>
    </rPh>
    <phoneticPr fontId="10"/>
  </si>
  <si>
    <t>用　　　　　　　　　　途</t>
  </si>
  <si>
    <t>第16表　用途別法第８条防火管理及び法第８条の２統括防火管理の現況</t>
    <rPh sb="8" eb="9">
      <t>ホウ</t>
    </rPh>
    <rPh sb="9" eb="10">
      <t>ダイ</t>
    </rPh>
    <rPh sb="11" eb="12">
      <t>ジョウ</t>
    </rPh>
    <rPh sb="16" eb="17">
      <t>オヨ</t>
    </rPh>
    <rPh sb="18" eb="19">
      <t>ホウ</t>
    </rPh>
    <rPh sb="19" eb="20">
      <t>ダイ</t>
    </rPh>
    <rPh sb="21" eb="22">
      <t>ジョウ</t>
    </rPh>
    <rPh sb="24" eb="26">
      <t>トウカツ</t>
    </rPh>
    <rPh sb="26" eb="28">
      <t>ボウカ</t>
    </rPh>
    <rPh sb="28" eb="30">
      <t>カンリ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</si>
</sst>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#,##0;[Red]\-#,##0;\-"/>
    <numFmt numFmtId="177" formatCode="#,##0;\-#,##0;&quot;-&quot;;@\ "/>
    <numFmt numFmtId="178" formatCode="[=0]&quot;─&quot;;#,###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6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6" fontId="2" fillId="0" borderId="0" applyFont="0" applyFill="0" applyBorder="0" applyAlignment="0" applyProtection="0"/>
  </cellStyleXfs>
  <cellXfs count="68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Alignment="1">
      <alignment horizontal="left" vertical="center"/>
    </xf>
    <xf numFmtId="3" fontId="3" fillId="0" borderId="0" xfId="2" applyNumberFormat="1" applyFont="1" applyFill="1" applyAlignment="1">
      <alignment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7" fillId="0" borderId="1" xfId="2" applyFont="1" applyFill="1" applyBorder="1" applyAlignment="1">
      <alignment horizontal="right" vertical="center" wrapText="1"/>
    </xf>
    <xf numFmtId="3" fontId="8" fillId="0" borderId="0" xfId="2" applyNumberFormat="1" applyFont="1" applyAlignment="1">
      <alignment vertical="center"/>
    </xf>
    <xf numFmtId="3" fontId="9" fillId="0" borderId="0" xfId="2" applyNumberFormat="1" applyFont="1" applyAlignment="1">
      <alignment vertical="center"/>
    </xf>
    <xf numFmtId="176" fontId="7" fillId="2" borderId="0" xfId="3" applyNumberFormat="1" applyFont="1" applyFill="1" applyBorder="1" applyAlignment="1">
      <alignment vertical="center"/>
    </xf>
    <xf numFmtId="177" fontId="7" fillId="0" borderId="0" xfId="3" applyNumberFormat="1" applyFont="1" applyFill="1" applyAlignment="1">
      <alignment horizontal="right" vertical="center" wrapText="1"/>
    </xf>
    <xf numFmtId="0" fontId="5" fillId="0" borderId="3" xfId="2" applyFont="1" applyBorder="1" applyAlignment="1">
      <alignment vertical="center"/>
    </xf>
    <xf numFmtId="178" fontId="7" fillId="0" borderId="4" xfId="4" applyNumberFormat="1" applyFont="1" applyFill="1" applyBorder="1" applyAlignment="1">
      <alignment horizontal="right" vertical="center" shrinkToFit="1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178" fontId="7" fillId="0" borderId="0" xfId="1" applyNumberFormat="1" applyFont="1" applyFill="1" applyBorder="1" applyAlignment="1">
      <alignment vertical="center" shrinkToFit="1"/>
    </xf>
    <xf numFmtId="178" fontId="7" fillId="2" borderId="4" xfId="1" applyNumberFormat="1" applyFont="1" applyFill="1" applyBorder="1" applyAlignment="1">
      <alignment horizontal="right" vertical="center" shrinkToFit="1"/>
    </xf>
    <xf numFmtId="177" fontId="7" fillId="0" borderId="0" xfId="3" applyNumberFormat="1" applyFont="1" applyFill="1" applyAlignment="1">
      <alignment vertical="center"/>
    </xf>
    <xf numFmtId="0" fontId="5" fillId="0" borderId="0" xfId="2" applyFont="1" applyBorder="1" applyAlignment="1">
      <alignment horizontal="justify" vertical="center"/>
    </xf>
    <xf numFmtId="0" fontId="5" fillId="0" borderId="5" xfId="2" applyFont="1" applyBorder="1" applyAlignment="1">
      <alignment horizontal="center" vertical="center"/>
    </xf>
    <xf numFmtId="0" fontId="5" fillId="0" borderId="0" xfId="2" applyFont="1" applyBorder="1" applyAlignment="1">
      <alignment horizontal="justify" vertical="center" wrapText="1"/>
    </xf>
    <xf numFmtId="0" fontId="5" fillId="0" borderId="0" xfId="2" applyFont="1" applyBorder="1" applyAlignment="1">
      <alignment horizontal="center" vertical="center" wrapText="1"/>
    </xf>
    <xf numFmtId="178" fontId="7" fillId="0" borderId="4" xfId="5" applyNumberFormat="1" applyFont="1" applyFill="1" applyBorder="1" applyAlignment="1">
      <alignment vertical="center" shrinkToFit="1"/>
    </xf>
    <xf numFmtId="0" fontId="5" fillId="0" borderId="3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left" vertical="center" wrapText="1"/>
    </xf>
    <xf numFmtId="0" fontId="5" fillId="0" borderId="3" xfId="2" applyFont="1" applyBorder="1" applyAlignment="1">
      <alignment vertical="center" wrapText="1"/>
    </xf>
    <xf numFmtId="178" fontId="7" fillId="0" borderId="4" xfId="1" applyNumberFormat="1" applyFont="1" applyFill="1" applyBorder="1" applyAlignment="1">
      <alignment horizontal="right" vertical="center" shrinkToFit="1"/>
    </xf>
    <xf numFmtId="178" fontId="7" fillId="0" borderId="0" xfId="1" applyNumberFormat="1" applyFont="1" applyFill="1" applyBorder="1" applyAlignment="1">
      <alignment horizontal="right" vertical="center" shrinkToFit="1"/>
    </xf>
    <xf numFmtId="177" fontId="7" fillId="0" borderId="0" xfId="1" applyNumberFormat="1" applyFont="1" applyFill="1" applyBorder="1" applyAlignment="1">
      <alignment vertical="center" shrinkToFit="1"/>
    </xf>
    <xf numFmtId="176" fontId="7" fillId="0" borderId="0" xfId="3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177" fontId="11" fillId="0" borderId="0" xfId="3" applyNumberFormat="1" applyFont="1" applyFill="1" applyAlignment="1">
      <alignment horizontal="right" vertical="center" wrapText="1"/>
    </xf>
    <xf numFmtId="0" fontId="7" fillId="0" borderId="8" xfId="2" applyFont="1" applyFill="1" applyBorder="1" applyAlignment="1">
      <alignment horizontal="distributed" vertical="center" justifyLastLine="1"/>
    </xf>
    <xf numFmtId="0" fontId="13" fillId="0" borderId="0" xfId="2" applyFont="1" applyAlignment="1">
      <alignment horizontal="center" vertical="center"/>
    </xf>
    <xf numFmtId="0" fontId="7" fillId="0" borderId="14" xfId="2" applyFont="1" applyBorder="1" applyAlignment="1">
      <alignment horizontal="distributed" vertical="center" justifyLastLine="1"/>
    </xf>
    <xf numFmtId="0" fontId="7" fillId="0" borderId="12" xfId="2" applyFont="1" applyBorder="1" applyAlignment="1">
      <alignment horizontal="distributed" vertical="center" justifyLastLine="1"/>
    </xf>
    <xf numFmtId="0" fontId="7" fillId="0" borderId="10" xfId="2" applyFont="1" applyBorder="1" applyAlignment="1">
      <alignment horizontal="distributed" vertical="center" justifyLastLine="1"/>
    </xf>
    <xf numFmtId="0" fontId="7" fillId="0" borderId="8" xfId="2" applyFont="1" applyBorder="1" applyAlignment="1">
      <alignment horizontal="distributed" vertical="center" justifyLastLine="1"/>
    </xf>
    <xf numFmtId="0" fontId="12" fillId="0" borderId="14" xfId="2" applyFont="1" applyFill="1" applyBorder="1" applyAlignment="1">
      <alignment horizontal="distributed" vertical="center" wrapText="1"/>
    </xf>
    <xf numFmtId="0" fontId="12" fillId="0" borderId="10" xfId="2" applyFont="1" applyFill="1" applyBorder="1" applyAlignment="1">
      <alignment horizontal="distributed" vertical="center"/>
    </xf>
    <xf numFmtId="0" fontId="7" fillId="0" borderId="13" xfId="2" applyFont="1" applyFill="1" applyBorder="1" applyAlignment="1">
      <alignment horizontal="distributed" vertical="center" wrapText="1" justifyLastLine="1"/>
    </xf>
    <xf numFmtId="0" fontId="7" fillId="0" borderId="9" xfId="2" applyFont="1" applyFill="1" applyBorder="1" applyAlignment="1">
      <alignment horizontal="distributed" vertical="center" justifyLastLine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distributed" vertical="center" wrapText="1"/>
    </xf>
    <xf numFmtId="0" fontId="7" fillId="0" borderId="7" xfId="2" applyFont="1" applyFill="1" applyBorder="1" applyAlignment="1">
      <alignment horizontal="distributed" vertical="center"/>
    </xf>
    <xf numFmtId="0" fontId="11" fillId="0" borderId="0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distributed" wrapText="1"/>
    </xf>
    <xf numFmtId="0" fontId="6" fillId="0" borderId="3" xfId="2" applyFont="1" applyBorder="1" applyAlignment="1">
      <alignment horizontal="left" vertical="distributed" wrapText="1"/>
    </xf>
    <xf numFmtId="0" fontId="5" fillId="0" borderId="0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5" fillId="0" borderId="5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6" xfId="2" applyFont="1" applyBorder="1" applyAlignment="1">
      <alignment horizontal="left" vertical="center"/>
    </xf>
    <xf numFmtId="0" fontId="5" fillId="0" borderId="0" xfId="2" applyFont="1" applyBorder="1" applyAlignment="1">
      <alignment horizontal="distributed" vertical="center"/>
    </xf>
    <xf numFmtId="176" fontId="7" fillId="0" borderId="0" xfId="3" quotePrefix="1" applyNumberFormat="1" applyFont="1" applyFill="1" applyBorder="1" applyAlignment="1">
      <alignment horizontal="right" vertical="center"/>
    </xf>
  </cellXfs>
  <cellStyles count="6">
    <cellStyle name="桁区切り 2" xfId="3"/>
    <cellStyle name="通貨" xfId="1" builtinId="7"/>
    <cellStyle name="通貨 2" xfId="5"/>
    <cellStyle name="標準" xfId="0" builtinId="0"/>
    <cellStyle name="標準 2 2" xfId="2"/>
    <cellStyle name="標準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4</xdr:row>
      <xdr:rowOff>95250</xdr:rowOff>
    </xdr:from>
    <xdr:to>
      <xdr:col>0</xdr:col>
      <xdr:colOff>438150</xdr:colOff>
      <xdr:row>5</xdr:row>
      <xdr:rowOff>171450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61950" y="781050"/>
          <a:ext cx="76200" cy="247650"/>
        </a:xfrm>
        <a:prstGeom prst="leftBrace">
          <a:avLst>
            <a:gd name="adj1" fmla="val 375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361950</xdr:colOff>
      <xdr:row>6</xdr:row>
      <xdr:rowOff>114300</xdr:rowOff>
    </xdr:from>
    <xdr:to>
      <xdr:col>0</xdr:col>
      <xdr:colOff>438150</xdr:colOff>
      <xdr:row>9</xdr:row>
      <xdr:rowOff>161925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361950" y="1143000"/>
          <a:ext cx="76200" cy="561975"/>
        </a:xfrm>
        <a:prstGeom prst="leftBrace">
          <a:avLst>
            <a:gd name="adj1" fmla="val 927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361950</xdr:colOff>
      <xdr:row>10</xdr:row>
      <xdr:rowOff>123825</xdr:rowOff>
    </xdr:from>
    <xdr:to>
      <xdr:col>0</xdr:col>
      <xdr:colOff>438150</xdr:colOff>
      <xdr:row>11</xdr:row>
      <xdr:rowOff>142875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361950" y="1838325"/>
          <a:ext cx="76200" cy="19050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361950</xdr:colOff>
      <xdr:row>13</xdr:row>
      <xdr:rowOff>142875</xdr:rowOff>
    </xdr:from>
    <xdr:to>
      <xdr:col>0</xdr:col>
      <xdr:colOff>438150</xdr:colOff>
      <xdr:row>14</xdr:row>
      <xdr:rowOff>152400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361950" y="2371725"/>
          <a:ext cx="76200" cy="18097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361950</xdr:colOff>
      <xdr:row>15</xdr:row>
      <xdr:rowOff>95250</xdr:rowOff>
    </xdr:from>
    <xdr:to>
      <xdr:col>0</xdr:col>
      <xdr:colOff>438150</xdr:colOff>
      <xdr:row>29</xdr:row>
      <xdr:rowOff>171450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361950" y="2667000"/>
          <a:ext cx="76200" cy="2476500"/>
        </a:xfrm>
        <a:prstGeom prst="leftBrace">
          <a:avLst>
            <a:gd name="adj1" fmla="val 9791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361950</xdr:colOff>
      <xdr:row>32</xdr:row>
      <xdr:rowOff>123825</xdr:rowOff>
    </xdr:from>
    <xdr:to>
      <xdr:col>0</xdr:col>
      <xdr:colOff>438150</xdr:colOff>
      <xdr:row>33</xdr:row>
      <xdr:rowOff>142875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361950" y="5610225"/>
          <a:ext cx="76200" cy="19050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400050</xdr:colOff>
      <xdr:row>36</xdr:row>
      <xdr:rowOff>104775</xdr:rowOff>
    </xdr:from>
    <xdr:to>
      <xdr:col>1</xdr:col>
      <xdr:colOff>19050</xdr:colOff>
      <xdr:row>37</xdr:row>
      <xdr:rowOff>180975</xdr:rowOff>
    </xdr:to>
    <xdr:sp macro="" textlink="">
      <xdr:nvSpPr>
        <xdr:cNvPr id="8" name="AutoShape 7"/>
        <xdr:cNvSpPr>
          <a:spLocks/>
        </xdr:cNvSpPr>
      </xdr:nvSpPr>
      <xdr:spPr bwMode="auto">
        <a:xfrm>
          <a:off x="400050" y="6276975"/>
          <a:ext cx="304800" cy="238125"/>
        </a:xfrm>
        <a:prstGeom prst="leftBrace">
          <a:avLst>
            <a:gd name="adj1" fmla="val 375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400050</xdr:colOff>
      <xdr:row>38</xdr:row>
      <xdr:rowOff>95250</xdr:rowOff>
    </xdr:from>
    <xdr:to>
      <xdr:col>1</xdr:col>
      <xdr:colOff>19050</xdr:colOff>
      <xdr:row>39</xdr:row>
      <xdr:rowOff>200025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400050" y="6610350"/>
          <a:ext cx="304800" cy="247650"/>
        </a:xfrm>
        <a:prstGeom prst="leftBrace">
          <a:avLst>
            <a:gd name="adj1" fmla="val 375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409575</xdr:colOff>
      <xdr:row>41</xdr:row>
      <xdr:rowOff>28575</xdr:rowOff>
    </xdr:from>
    <xdr:to>
      <xdr:col>1</xdr:col>
      <xdr:colOff>28575</xdr:colOff>
      <xdr:row>43</xdr:row>
      <xdr:rowOff>104775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409575" y="7058025"/>
          <a:ext cx="304800" cy="419100"/>
        </a:xfrm>
        <a:prstGeom prst="leftBrace">
          <a:avLst>
            <a:gd name="adj1" fmla="val 45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400050</xdr:colOff>
      <xdr:row>44</xdr:row>
      <xdr:rowOff>85725</xdr:rowOff>
    </xdr:from>
    <xdr:to>
      <xdr:col>1</xdr:col>
      <xdr:colOff>19050</xdr:colOff>
      <xdr:row>45</xdr:row>
      <xdr:rowOff>161925</xdr:rowOff>
    </xdr:to>
    <xdr:sp macro="" textlink="">
      <xdr:nvSpPr>
        <xdr:cNvPr id="11" name="AutoShape 10"/>
        <xdr:cNvSpPr>
          <a:spLocks/>
        </xdr:cNvSpPr>
      </xdr:nvSpPr>
      <xdr:spPr bwMode="auto">
        <a:xfrm>
          <a:off x="400050" y="7629525"/>
          <a:ext cx="304800" cy="24765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361950</xdr:colOff>
      <xdr:row>15</xdr:row>
      <xdr:rowOff>95250</xdr:rowOff>
    </xdr:from>
    <xdr:to>
      <xdr:col>0</xdr:col>
      <xdr:colOff>438150</xdr:colOff>
      <xdr:row>29</xdr:row>
      <xdr:rowOff>171450</xdr:rowOff>
    </xdr:to>
    <xdr:sp macro="" textlink="">
      <xdr:nvSpPr>
        <xdr:cNvPr id="12" name="AutoShape 5"/>
        <xdr:cNvSpPr>
          <a:spLocks/>
        </xdr:cNvSpPr>
      </xdr:nvSpPr>
      <xdr:spPr bwMode="auto">
        <a:xfrm>
          <a:off x="361950" y="2667000"/>
          <a:ext cx="76200" cy="2476500"/>
        </a:xfrm>
        <a:prstGeom prst="leftBrace">
          <a:avLst>
            <a:gd name="adj1" fmla="val 9791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tabSelected="1" view="pageBreakPreview" zoomScale="115" zoomScaleNormal="100" zoomScaleSheetLayoutView="115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ColWidth="9" defaultRowHeight="13.5" x14ac:dyDescent="0.15"/>
  <cols>
    <col min="1" max="1" width="6" style="3" customWidth="1"/>
    <col min="2" max="2" width="3" style="1" customWidth="1"/>
    <col min="3" max="3" width="2.875" style="1" customWidth="1"/>
    <col min="4" max="4" width="23.5" style="1" customWidth="1"/>
    <col min="5" max="10" width="12.625" style="2" customWidth="1"/>
    <col min="11" max="11" width="2.125" style="1" customWidth="1"/>
    <col min="12" max="12" width="9" style="1" customWidth="1"/>
    <col min="13" max="15" width="0" style="1" hidden="1" customWidth="1"/>
    <col min="16" max="16384" width="9" style="1"/>
  </cols>
  <sheetData>
    <row r="1" spans="1:15" ht="19.899999999999999" customHeight="1" thickBot="1" x14ac:dyDescent="0.2">
      <c r="A1" s="37" t="s">
        <v>96</v>
      </c>
      <c r="B1" s="37"/>
      <c r="C1" s="37"/>
      <c r="D1" s="37"/>
      <c r="E1" s="37"/>
      <c r="F1" s="37"/>
      <c r="G1" s="37"/>
      <c r="H1" s="37"/>
      <c r="I1" s="37"/>
      <c r="J1" s="37"/>
    </row>
    <row r="2" spans="1:15" ht="42" customHeight="1" x14ac:dyDescent="0.15">
      <c r="A2" s="38" t="s">
        <v>95</v>
      </c>
      <c r="B2" s="39"/>
      <c r="C2" s="39"/>
      <c r="D2" s="39"/>
      <c r="E2" s="42" t="s">
        <v>94</v>
      </c>
      <c r="F2" s="44" t="s">
        <v>93</v>
      </c>
      <c r="G2" s="46" t="s">
        <v>92</v>
      </c>
      <c r="H2" s="46"/>
      <c r="I2" s="47" t="s">
        <v>91</v>
      </c>
      <c r="J2" s="47" t="s">
        <v>90</v>
      </c>
    </row>
    <row r="3" spans="1:15" ht="15.75" customHeight="1" x14ac:dyDescent="0.15">
      <c r="A3" s="40"/>
      <c r="B3" s="41"/>
      <c r="C3" s="41"/>
      <c r="D3" s="41"/>
      <c r="E3" s="43"/>
      <c r="F3" s="45"/>
      <c r="G3" s="36" t="s">
        <v>89</v>
      </c>
      <c r="H3" s="36" t="s">
        <v>88</v>
      </c>
      <c r="I3" s="48"/>
      <c r="J3" s="48"/>
      <c r="M3" s="1" t="s">
        <v>87</v>
      </c>
      <c r="N3" s="1" t="s">
        <v>86</v>
      </c>
      <c r="O3" s="1" t="s">
        <v>85</v>
      </c>
    </row>
    <row r="4" spans="1:15" s="33" customFormat="1" ht="16.5" customHeight="1" x14ac:dyDescent="0.15">
      <c r="A4" s="49" t="s">
        <v>84</v>
      </c>
      <c r="B4" s="49"/>
      <c r="C4" s="49"/>
      <c r="D4" s="50"/>
      <c r="E4" s="35">
        <f t="shared" ref="E4:J4" si="0">SUM(E5:E50)</f>
        <v>107647</v>
      </c>
      <c r="F4" s="35">
        <f t="shared" si="0"/>
        <v>101887</v>
      </c>
      <c r="G4" s="35">
        <f t="shared" si="0"/>
        <v>58289</v>
      </c>
      <c r="H4" s="35">
        <f t="shared" si="0"/>
        <v>45561</v>
      </c>
      <c r="I4" s="35">
        <f t="shared" si="0"/>
        <v>40293</v>
      </c>
      <c r="J4" s="35">
        <f t="shared" si="0"/>
        <v>23294</v>
      </c>
      <c r="K4" s="34"/>
      <c r="L4" s="9"/>
      <c r="M4" s="33">
        <v>323807</v>
      </c>
      <c r="N4" s="8">
        <f>G4-H4</f>
        <v>12728</v>
      </c>
      <c r="O4" s="8">
        <f>M4+N4</f>
        <v>336535</v>
      </c>
    </row>
    <row r="5" spans="1:15" ht="21" customHeight="1" x14ac:dyDescent="0.15">
      <c r="A5" s="51" t="s">
        <v>83</v>
      </c>
      <c r="B5" s="15" t="s">
        <v>82</v>
      </c>
      <c r="C5" s="52" t="s">
        <v>81</v>
      </c>
      <c r="D5" s="53"/>
      <c r="E5" s="30">
        <v>83</v>
      </c>
      <c r="F5" s="17">
        <v>82</v>
      </c>
      <c r="G5" s="17">
        <v>51</v>
      </c>
      <c r="H5" s="11">
        <v>48</v>
      </c>
      <c r="I5" s="32">
        <v>6</v>
      </c>
      <c r="J5" s="10">
        <v>5</v>
      </c>
      <c r="K5" s="2"/>
      <c r="L5" s="9"/>
      <c r="N5" s="8"/>
      <c r="O5" s="8"/>
    </row>
    <row r="6" spans="1:15" ht="21" customHeight="1" x14ac:dyDescent="0.15">
      <c r="A6" s="51"/>
      <c r="B6" s="15" t="s">
        <v>10</v>
      </c>
      <c r="C6" s="52" t="s">
        <v>80</v>
      </c>
      <c r="D6" s="53"/>
      <c r="E6" s="30">
        <v>37</v>
      </c>
      <c r="F6" s="17">
        <v>37</v>
      </c>
      <c r="G6" s="17">
        <v>24</v>
      </c>
      <c r="H6" s="11">
        <v>17</v>
      </c>
      <c r="I6" s="32">
        <v>3</v>
      </c>
      <c r="J6" s="10">
        <v>3</v>
      </c>
      <c r="K6" s="2"/>
      <c r="L6" s="9"/>
      <c r="M6" s="1">
        <v>54</v>
      </c>
      <c r="N6" s="8">
        <f t="shared" ref="N6:N19" si="1">G6-H6</f>
        <v>7</v>
      </c>
      <c r="O6" s="8">
        <f t="shared" ref="O6:O16" si="2">M6+N6</f>
        <v>61</v>
      </c>
    </row>
    <row r="7" spans="1:15" ht="21" customHeight="1" x14ac:dyDescent="0.15">
      <c r="A7" s="54" t="s">
        <v>79</v>
      </c>
      <c r="B7" s="23" t="s">
        <v>12</v>
      </c>
      <c r="C7" s="52" t="s">
        <v>78</v>
      </c>
      <c r="D7" s="53"/>
      <c r="E7" s="30">
        <v>30</v>
      </c>
      <c r="F7" s="17">
        <v>25</v>
      </c>
      <c r="G7" s="17">
        <v>12</v>
      </c>
      <c r="H7" s="11">
        <v>2</v>
      </c>
      <c r="I7" s="10">
        <v>15</v>
      </c>
      <c r="J7" s="10">
        <v>3</v>
      </c>
      <c r="K7" s="2"/>
      <c r="L7" s="9"/>
      <c r="M7" s="1">
        <v>111</v>
      </c>
      <c r="N7" s="8">
        <f t="shared" si="1"/>
        <v>10</v>
      </c>
      <c r="O7" s="8">
        <f t="shared" si="2"/>
        <v>121</v>
      </c>
    </row>
    <row r="8" spans="1:15" ht="21" customHeight="1" x14ac:dyDescent="0.15">
      <c r="A8" s="54"/>
      <c r="B8" s="23" t="s">
        <v>10</v>
      </c>
      <c r="C8" s="52" t="s">
        <v>77</v>
      </c>
      <c r="D8" s="53"/>
      <c r="E8" s="30">
        <v>519</v>
      </c>
      <c r="F8" s="17">
        <v>511</v>
      </c>
      <c r="G8" s="17">
        <v>214</v>
      </c>
      <c r="H8" s="11">
        <v>217</v>
      </c>
      <c r="I8" s="10">
        <v>31</v>
      </c>
      <c r="J8" s="10">
        <v>19</v>
      </c>
      <c r="K8" s="2"/>
      <c r="L8" s="9"/>
      <c r="M8" s="1">
        <v>1270</v>
      </c>
      <c r="N8" s="8">
        <f t="shared" si="1"/>
        <v>-3</v>
      </c>
      <c r="O8" s="8">
        <f t="shared" si="2"/>
        <v>1267</v>
      </c>
    </row>
    <row r="9" spans="1:15" ht="21" customHeight="1" x14ac:dyDescent="0.15">
      <c r="A9" s="54"/>
      <c r="B9" s="23" t="s">
        <v>52</v>
      </c>
      <c r="C9" s="52" t="s">
        <v>76</v>
      </c>
      <c r="D9" s="53"/>
      <c r="E9" s="30">
        <v>5</v>
      </c>
      <c r="F9" s="17">
        <v>4</v>
      </c>
      <c r="G9" s="31">
        <v>0</v>
      </c>
      <c r="H9" s="11">
        <v>0</v>
      </c>
      <c r="I9" s="10">
        <v>1</v>
      </c>
      <c r="J9" s="10">
        <v>0</v>
      </c>
      <c r="K9" s="2"/>
      <c r="L9" s="9"/>
      <c r="M9" s="1">
        <v>13</v>
      </c>
      <c r="N9" s="8">
        <f t="shared" si="1"/>
        <v>0</v>
      </c>
      <c r="O9" s="8">
        <f t="shared" si="2"/>
        <v>13</v>
      </c>
    </row>
    <row r="10" spans="1:15" ht="21" customHeight="1" x14ac:dyDescent="0.15">
      <c r="A10" s="55"/>
      <c r="B10" s="15" t="s">
        <v>41</v>
      </c>
      <c r="C10" s="56" t="s">
        <v>75</v>
      </c>
      <c r="D10" s="57"/>
      <c r="E10" s="30">
        <v>191</v>
      </c>
      <c r="F10" s="17">
        <v>189</v>
      </c>
      <c r="G10" s="17">
        <v>141</v>
      </c>
      <c r="H10" s="11">
        <v>135</v>
      </c>
      <c r="I10" s="10">
        <v>10</v>
      </c>
      <c r="J10" s="10">
        <v>4</v>
      </c>
      <c r="K10" s="2"/>
      <c r="L10" s="9"/>
      <c r="M10" s="1">
        <v>352</v>
      </c>
      <c r="N10" s="8">
        <f t="shared" si="1"/>
        <v>6</v>
      </c>
      <c r="O10" s="8">
        <f t="shared" si="2"/>
        <v>358</v>
      </c>
    </row>
    <row r="11" spans="1:15" ht="21" customHeight="1" x14ac:dyDescent="0.15">
      <c r="A11" s="54" t="s">
        <v>74</v>
      </c>
      <c r="B11" s="23" t="s">
        <v>12</v>
      </c>
      <c r="C11" s="52" t="s">
        <v>73</v>
      </c>
      <c r="D11" s="53"/>
      <c r="E11" s="30">
        <v>63</v>
      </c>
      <c r="F11" s="17">
        <v>59</v>
      </c>
      <c r="G11" s="17">
        <v>12</v>
      </c>
      <c r="H11" s="11">
        <v>11</v>
      </c>
      <c r="I11" s="10">
        <v>1</v>
      </c>
      <c r="J11" s="10">
        <v>0</v>
      </c>
      <c r="K11" s="2"/>
      <c r="L11" s="9"/>
      <c r="M11" s="1">
        <v>298</v>
      </c>
      <c r="N11" s="8">
        <f t="shared" si="1"/>
        <v>1</v>
      </c>
      <c r="O11" s="8">
        <f t="shared" si="2"/>
        <v>299</v>
      </c>
    </row>
    <row r="12" spans="1:15" ht="21" customHeight="1" x14ac:dyDescent="0.15">
      <c r="A12" s="54"/>
      <c r="B12" s="23" t="s">
        <v>10</v>
      </c>
      <c r="C12" s="52" t="s">
        <v>72</v>
      </c>
      <c r="D12" s="53"/>
      <c r="E12" s="30">
        <v>4004</v>
      </c>
      <c r="F12" s="17">
        <v>3747</v>
      </c>
      <c r="G12" s="17">
        <v>2102</v>
      </c>
      <c r="H12" s="11">
        <v>1606</v>
      </c>
      <c r="I12" s="10">
        <v>660</v>
      </c>
      <c r="J12" s="10">
        <v>356</v>
      </c>
      <c r="K12" s="2"/>
      <c r="L12" s="9"/>
      <c r="M12" s="1">
        <v>9290</v>
      </c>
      <c r="N12" s="8">
        <f t="shared" si="1"/>
        <v>496</v>
      </c>
      <c r="O12" s="8">
        <f t="shared" si="2"/>
        <v>9786</v>
      </c>
    </row>
    <row r="13" spans="1:15" ht="21" customHeight="1" x14ac:dyDescent="0.15">
      <c r="A13" s="23" t="s">
        <v>71</v>
      </c>
      <c r="B13" s="22"/>
      <c r="C13" s="52" t="s">
        <v>70</v>
      </c>
      <c r="D13" s="53"/>
      <c r="E13" s="29">
        <v>3595</v>
      </c>
      <c r="F13" s="17">
        <v>3314</v>
      </c>
      <c r="G13" s="17">
        <v>1936</v>
      </c>
      <c r="H13" s="11">
        <v>1574</v>
      </c>
      <c r="I13" s="10">
        <v>171</v>
      </c>
      <c r="J13" s="10">
        <v>98</v>
      </c>
      <c r="K13" s="2"/>
      <c r="L13" s="9"/>
      <c r="M13" s="1">
        <v>6614</v>
      </c>
      <c r="N13" s="8">
        <f t="shared" si="1"/>
        <v>362</v>
      </c>
      <c r="O13" s="8">
        <f t="shared" si="2"/>
        <v>6976</v>
      </c>
    </row>
    <row r="14" spans="1:15" ht="21" customHeight="1" x14ac:dyDescent="0.15">
      <c r="A14" s="51" t="s">
        <v>69</v>
      </c>
      <c r="B14" s="15" t="s">
        <v>12</v>
      </c>
      <c r="C14" s="52" t="s">
        <v>68</v>
      </c>
      <c r="D14" s="53"/>
      <c r="E14" s="29">
        <v>1301</v>
      </c>
      <c r="F14" s="17">
        <v>1282</v>
      </c>
      <c r="G14" s="17">
        <v>411</v>
      </c>
      <c r="H14" s="11">
        <v>352</v>
      </c>
      <c r="I14" s="10">
        <v>68</v>
      </c>
      <c r="J14" s="10">
        <v>54</v>
      </c>
      <c r="K14" s="2"/>
      <c r="L14" s="9"/>
      <c r="M14" s="1">
        <v>1900</v>
      </c>
      <c r="N14" s="8">
        <f t="shared" si="1"/>
        <v>59</v>
      </c>
      <c r="O14" s="8">
        <f t="shared" si="2"/>
        <v>1959</v>
      </c>
    </row>
    <row r="15" spans="1:15" ht="21" customHeight="1" x14ac:dyDescent="0.15">
      <c r="A15" s="51"/>
      <c r="B15" s="15" t="s">
        <v>10</v>
      </c>
      <c r="C15" s="52" t="s">
        <v>67</v>
      </c>
      <c r="D15" s="53"/>
      <c r="E15" s="29">
        <v>30378</v>
      </c>
      <c r="F15" s="17">
        <v>28470</v>
      </c>
      <c r="G15" s="17">
        <v>6271</v>
      </c>
      <c r="H15" s="11">
        <v>5610</v>
      </c>
      <c r="I15" s="10">
        <v>493</v>
      </c>
      <c r="J15" s="10">
        <v>223</v>
      </c>
      <c r="K15" s="2"/>
      <c r="L15" s="9"/>
      <c r="M15" s="1">
        <v>38750</v>
      </c>
      <c r="N15" s="8">
        <f t="shared" si="1"/>
        <v>661</v>
      </c>
      <c r="O15" s="8">
        <f t="shared" si="2"/>
        <v>39411</v>
      </c>
    </row>
    <row r="16" spans="1:15" ht="21" customHeight="1" x14ac:dyDescent="0.15">
      <c r="A16" s="51" t="s">
        <v>66</v>
      </c>
      <c r="B16" s="51" t="s">
        <v>12</v>
      </c>
      <c r="C16" s="23" t="s">
        <v>65</v>
      </c>
      <c r="D16" s="28" t="s">
        <v>64</v>
      </c>
      <c r="E16" s="24">
        <v>276</v>
      </c>
      <c r="F16" s="17">
        <v>273</v>
      </c>
      <c r="G16" s="11">
        <v>260</v>
      </c>
      <c r="H16" s="11">
        <v>227</v>
      </c>
      <c r="I16" s="10">
        <v>5</v>
      </c>
      <c r="J16" s="10">
        <v>4</v>
      </c>
      <c r="K16" s="2"/>
      <c r="L16" s="9"/>
      <c r="M16" s="1">
        <v>2489</v>
      </c>
      <c r="N16" s="8">
        <f t="shared" si="1"/>
        <v>33</v>
      </c>
      <c r="O16" s="8">
        <f t="shared" si="2"/>
        <v>2522</v>
      </c>
    </row>
    <row r="17" spans="1:15" ht="21" customHeight="1" x14ac:dyDescent="0.15">
      <c r="A17" s="51"/>
      <c r="B17" s="51"/>
      <c r="C17" s="23" t="s">
        <v>63</v>
      </c>
      <c r="D17" s="27" t="s">
        <v>62</v>
      </c>
      <c r="E17" s="24">
        <v>216</v>
      </c>
      <c r="F17" s="17">
        <v>207</v>
      </c>
      <c r="G17" s="11"/>
      <c r="H17" s="11"/>
      <c r="I17" s="10">
        <v>15</v>
      </c>
      <c r="J17" s="10">
        <v>8</v>
      </c>
      <c r="K17" s="2"/>
      <c r="L17" s="9"/>
      <c r="N17" s="8">
        <f t="shared" si="1"/>
        <v>0</v>
      </c>
      <c r="O17" s="8"/>
    </row>
    <row r="18" spans="1:15" ht="33" customHeight="1" x14ac:dyDescent="0.15">
      <c r="A18" s="51"/>
      <c r="B18" s="51"/>
      <c r="C18" s="23" t="s">
        <v>61</v>
      </c>
      <c r="D18" s="27" t="s">
        <v>60</v>
      </c>
      <c r="E18" s="24">
        <v>340</v>
      </c>
      <c r="F18" s="17">
        <v>338</v>
      </c>
      <c r="G18" s="11"/>
      <c r="H18" s="11"/>
      <c r="I18" s="10">
        <v>8</v>
      </c>
      <c r="J18" s="10">
        <v>8</v>
      </c>
      <c r="K18" s="2"/>
      <c r="L18" s="9"/>
      <c r="N18" s="8">
        <f t="shared" si="1"/>
        <v>0</v>
      </c>
      <c r="O18" s="8"/>
    </row>
    <row r="19" spans="1:15" ht="33" customHeight="1" x14ac:dyDescent="0.15">
      <c r="A19" s="51"/>
      <c r="B19" s="51"/>
      <c r="C19" s="23" t="s">
        <v>59</v>
      </c>
      <c r="D19" s="27" t="s">
        <v>58</v>
      </c>
      <c r="E19" s="24">
        <v>189</v>
      </c>
      <c r="F19" s="17">
        <v>181</v>
      </c>
      <c r="G19" s="11"/>
      <c r="H19" s="11"/>
      <c r="I19" s="10">
        <v>18</v>
      </c>
      <c r="J19" s="10">
        <v>14</v>
      </c>
      <c r="K19" s="2"/>
      <c r="L19" s="9"/>
      <c r="N19" s="8">
        <f t="shared" si="1"/>
        <v>0</v>
      </c>
      <c r="O19" s="8"/>
    </row>
    <row r="20" spans="1:15" ht="21" customHeight="1" x14ac:dyDescent="0.15">
      <c r="A20" s="51"/>
      <c r="B20" s="51" t="s">
        <v>10</v>
      </c>
      <c r="C20" s="26" t="s">
        <v>51</v>
      </c>
      <c r="D20" s="25" t="s">
        <v>57</v>
      </c>
      <c r="E20" s="18">
        <v>1508</v>
      </c>
      <c r="F20" s="17">
        <v>1490</v>
      </c>
      <c r="G20" s="2">
        <v>663</v>
      </c>
      <c r="H20" s="2">
        <v>569</v>
      </c>
      <c r="I20" s="10">
        <v>25</v>
      </c>
      <c r="J20" s="10">
        <v>15</v>
      </c>
      <c r="K20" s="2"/>
      <c r="L20" s="9"/>
      <c r="M20" s="1">
        <v>2548</v>
      </c>
      <c r="N20" s="8">
        <f>G22-H22</f>
        <v>0</v>
      </c>
      <c r="O20" s="8">
        <f>M20+N20</f>
        <v>2548</v>
      </c>
    </row>
    <row r="21" spans="1:15" ht="21" customHeight="1" x14ac:dyDescent="0.15">
      <c r="A21" s="51"/>
      <c r="B21" s="51"/>
      <c r="C21" s="26" t="s">
        <v>49</v>
      </c>
      <c r="D21" s="25" t="s">
        <v>56</v>
      </c>
      <c r="E21" s="18">
        <v>7</v>
      </c>
      <c r="F21" s="17">
        <v>7</v>
      </c>
      <c r="G21" s="11">
        <v>2</v>
      </c>
      <c r="H21" s="11">
        <v>2</v>
      </c>
      <c r="I21" s="10">
        <v>0</v>
      </c>
      <c r="J21" s="10">
        <v>0</v>
      </c>
      <c r="K21" s="2"/>
      <c r="L21" s="9"/>
      <c r="N21" s="8"/>
      <c r="O21" s="8"/>
    </row>
    <row r="22" spans="1:15" ht="21" customHeight="1" x14ac:dyDescent="0.15">
      <c r="A22" s="51"/>
      <c r="B22" s="51"/>
      <c r="C22" s="26" t="s">
        <v>47</v>
      </c>
      <c r="D22" s="25" t="s">
        <v>55</v>
      </c>
      <c r="E22" s="18">
        <v>5</v>
      </c>
      <c r="F22" s="17">
        <v>4</v>
      </c>
      <c r="G22" s="11">
        <v>2</v>
      </c>
      <c r="H22" s="11">
        <v>2</v>
      </c>
      <c r="I22" s="10">
        <v>1</v>
      </c>
      <c r="J22" s="10">
        <v>1</v>
      </c>
      <c r="K22" s="2"/>
      <c r="L22" s="9"/>
      <c r="N22" s="8"/>
      <c r="O22" s="8"/>
    </row>
    <row r="23" spans="1:15" ht="21" customHeight="1" x14ac:dyDescent="0.15">
      <c r="A23" s="51"/>
      <c r="B23" s="51"/>
      <c r="C23" s="26" t="s">
        <v>45</v>
      </c>
      <c r="D23" s="25" t="s">
        <v>54</v>
      </c>
      <c r="E23" s="18">
        <v>14</v>
      </c>
      <c r="F23" s="17">
        <v>14</v>
      </c>
      <c r="G23" s="11">
        <v>3</v>
      </c>
      <c r="H23" s="11">
        <v>1</v>
      </c>
      <c r="I23" s="10">
        <v>0</v>
      </c>
      <c r="J23" s="10">
        <v>0</v>
      </c>
      <c r="K23" s="2"/>
      <c r="L23" s="9"/>
      <c r="N23" s="8"/>
      <c r="O23" s="8"/>
    </row>
    <row r="24" spans="1:15" ht="21" customHeight="1" x14ac:dyDescent="0.15">
      <c r="A24" s="51"/>
      <c r="B24" s="51"/>
      <c r="C24" s="26" t="s">
        <v>43</v>
      </c>
      <c r="D24" s="25" t="s">
        <v>53</v>
      </c>
      <c r="E24" s="18">
        <v>88</v>
      </c>
      <c r="F24" s="17">
        <v>87</v>
      </c>
      <c r="G24" s="11">
        <v>43</v>
      </c>
      <c r="H24" s="11">
        <v>28</v>
      </c>
      <c r="I24" s="10">
        <v>1</v>
      </c>
      <c r="J24" s="10">
        <v>1</v>
      </c>
      <c r="K24" s="2"/>
      <c r="L24" s="9"/>
      <c r="N24" s="8"/>
      <c r="O24" s="8"/>
    </row>
    <row r="25" spans="1:15" ht="21" customHeight="1" x14ac:dyDescent="0.15">
      <c r="A25" s="51"/>
      <c r="B25" s="51" t="s">
        <v>52</v>
      </c>
      <c r="C25" s="26" t="s">
        <v>51</v>
      </c>
      <c r="D25" s="25" t="s">
        <v>50</v>
      </c>
      <c r="E25" s="18">
        <v>263</v>
      </c>
      <c r="F25" s="17">
        <v>257</v>
      </c>
      <c r="G25" s="2">
        <v>124</v>
      </c>
      <c r="H25" s="2">
        <v>88</v>
      </c>
      <c r="I25" s="10">
        <v>9</v>
      </c>
      <c r="J25" s="10">
        <v>7</v>
      </c>
      <c r="K25" s="2"/>
      <c r="L25" s="9"/>
      <c r="M25" s="1">
        <v>3989</v>
      </c>
      <c r="N25" s="8">
        <f>G27-H27</f>
        <v>110</v>
      </c>
      <c r="O25" s="8">
        <f>M25+N25</f>
        <v>4099</v>
      </c>
    </row>
    <row r="26" spans="1:15" ht="21" customHeight="1" x14ac:dyDescent="0.15">
      <c r="A26" s="51"/>
      <c r="B26" s="51"/>
      <c r="C26" s="26" t="s">
        <v>49</v>
      </c>
      <c r="D26" s="25" t="s">
        <v>48</v>
      </c>
      <c r="E26" s="18">
        <v>14</v>
      </c>
      <c r="F26" s="17">
        <v>14</v>
      </c>
      <c r="G26" s="11">
        <v>6</v>
      </c>
      <c r="H26" s="11">
        <v>5</v>
      </c>
      <c r="I26" s="10">
        <v>0</v>
      </c>
      <c r="J26" s="10">
        <v>0</v>
      </c>
      <c r="K26" s="2"/>
      <c r="L26" s="9"/>
      <c r="N26" s="8"/>
      <c r="O26" s="8"/>
    </row>
    <row r="27" spans="1:15" ht="21" customHeight="1" x14ac:dyDescent="0.15">
      <c r="A27" s="51"/>
      <c r="B27" s="51"/>
      <c r="C27" s="26" t="s">
        <v>47</v>
      </c>
      <c r="D27" s="25" t="s">
        <v>46</v>
      </c>
      <c r="E27" s="18">
        <v>1439</v>
      </c>
      <c r="F27" s="17">
        <v>1409</v>
      </c>
      <c r="G27" s="11">
        <v>475</v>
      </c>
      <c r="H27" s="11">
        <v>365</v>
      </c>
      <c r="I27" s="10">
        <v>14</v>
      </c>
      <c r="J27" s="10">
        <v>10</v>
      </c>
      <c r="K27" s="2"/>
      <c r="L27" s="9"/>
      <c r="N27" s="8"/>
      <c r="O27" s="8"/>
    </row>
    <row r="28" spans="1:15" ht="21" customHeight="1" x14ac:dyDescent="0.15">
      <c r="A28" s="51"/>
      <c r="B28" s="51"/>
      <c r="C28" s="26" t="s">
        <v>45</v>
      </c>
      <c r="D28" s="25" t="s">
        <v>44</v>
      </c>
      <c r="E28" s="18">
        <v>37</v>
      </c>
      <c r="F28" s="17">
        <v>36</v>
      </c>
      <c r="G28" s="11">
        <v>16</v>
      </c>
      <c r="H28" s="11">
        <v>14</v>
      </c>
      <c r="I28" s="10">
        <v>1</v>
      </c>
      <c r="J28" s="10">
        <v>1</v>
      </c>
      <c r="K28" s="2"/>
      <c r="L28" s="9"/>
      <c r="N28" s="8"/>
      <c r="O28" s="8"/>
    </row>
    <row r="29" spans="1:15" ht="21" customHeight="1" x14ac:dyDescent="0.15">
      <c r="A29" s="51"/>
      <c r="B29" s="51"/>
      <c r="C29" s="26" t="s">
        <v>43</v>
      </c>
      <c r="D29" s="25" t="s">
        <v>42</v>
      </c>
      <c r="E29" s="18">
        <v>291</v>
      </c>
      <c r="F29" s="17">
        <v>287</v>
      </c>
      <c r="G29" s="11">
        <v>117</v>
      </c>
      <c r="H29" s="11">
        <v>103</v>
      </c>
      <c r="I29" s="10">
        <v>9</v>
      </c>
      <c r="J29" s="10">
        <v>5</v>
      </c>
      <c r="K29" s="2"/>
      <c r="L29" s="9"/>
      <c r="N29" s="8"/>
      <c r="O29" s="8"/>
    </row>
    <row r="30" spans="1:15" ht="19.5" customHeight="1" x14ac:dyDescent="0.15">
      <c r="A30" s="51"/>
      <c r="B30" s="15" t="s">
        <v>41</v>
      </c>
      <c r="C30" s="52" t="s">
        <v>40</v>
      </c>
      <c r="D30" s="53"/>
      <c r="E30" s="24">
        <v>784</v>
      </c>
      <c r="F30" s="17">
        <v>778</v>
      </c>
      <c r="G30" s="11">
        <v>95</v>
      </c>
      <c r="H30" s="11">
        <v>91</v>
      </c>
      <c r="I30" s="10">
        <v>3</v>
      </c>
      <c r="J30" s="10">
        <v>1</v>
      </c>
      <c r="K30" s="2"/>
      <c r="L30" s="9"/>
      <c r="M30" s="1">
        <v>1673</v>
      </c>
      <c r="N30" s="8">
        <f t="shared" ref="N30:N50" si="3">G30-H30</f>
        <v>4</v>
      </c>
      <c r="O30" s="8">
        <f t="shared" ref="O30:O50" si="4">M30+N30</f>
        <v>1677</v>
      </c>
    </row>
    <row r="31" spans="1:15" ht="31.5" customHeight="1" x14ac:dyDescent="0.15">
      <c r="A31" s="23" t="s">
        <v>39</v>
      </c>
      <c r="B31" s="22"/>
      <c r="C31" s="58" t="s">
        <v>38</v>
      </c>
      <c r="D31" s="59"/>
      <c r="E31" s="18">
        <v>3424</v>
      </c>
      <c r="F31" s="17">
        <v>3332</v>
      </c>
      <c r="G31" s="11">
        <v>998</v>
      </c>
      <c r="H31" s="11">
        <v>964</v>
      </c>
      <c r="I31" s="10">
        <v>9</v>
      </c>
      <c r="J31" s="10">
        <v>4</v>
      </c>
      <c r="K31" s="2"/>
      <c r="L31" s="9"/>
      <c r="M31" s="1">
        <v>8549</v>
      </c>
      <c r="N31" s="8">
        <f t="shared" si="3"/>
        <v>34</v>
      </c>
      <c r="O31" s="8">
        <f t="shared" si="4"/>
        <v>8583</v>
      </c>
    </row>
    <row r="32" spans="1:15" ht="21" customHeight="1" x14ac:dyDescent="0.15">
      <c r="A32" s="23" t="s">
        <v>37</v>
      </c>
      <c r="B32" s="22"/>
      <c r="C32" s="52" t="s">
        <v>36</v>
      </c>
      <c r="D32" s="53"/>
      <c r="E32" s="18">
        <v>243</v>
      </c>
      <c r="F32" s="17">
        <v>241</v>
      </c>
      <c r="G32" s="11">
        <v>63</v>
      </c>
      <c r="H32" s="11">
        <v>58</v>
      </c>
      <c r="I32" s="10">
        <v>0</v>
      </c>
      <c r="J32" s="10">
        <v>0</v>
      </c>
      <c r="K32" s="2"/>
      <c r="L32" s="9"/>
      <c r="M32" s="1">
        <v>347</v>
      </c>
      <c r="N32" s="8">
        <f t="shared" si="3"/>
        <v>5</v>
      </c>
      <c r="O32" s="8">
        <f t="shared" si="4"/>
        <v>352</v>
      </c>
    </row>
    <row r="33" spans="1:15" ht="21" customHeight="1" x14ac:dyDescent="0.15">
      <c r="A33" s="54" t="s">
        <v>35</v>
      </c>
      <c r="B33" s="23" t="s">
        <v>12</v>
      </c>
      <c r="C33" s="52" t="s">
        <v>34</v>
      </c>
      <c r="D33" s="53"/>
      <c r="E33" s="18">
        <v>155</v>
      </c>
      <c r="F33" s="17">
        <v>154</v>
      </c>
      <c r="G33" s="11">
        <v>41</v>
      </c>
      <c r="H33" s="11">
        <v>40</v>
      </c>
      <c r="I33" s="10">
        <v>11</v>
      </c>
      <c r="J33" s="10">
        <v>10</v>
      </c>
      <c r="K33" s="2"/>
      <c r="L33" s="9"/>
      <c r="M33" s="1">
        <v>214</v>
      </c>
      <c r="N33" s="8">
        <f t="shared" si="3"/>
        <v>1</v>
      </c>
      <c r="O33" s="8">
        <f t="shared" si="4"/>
        <v>215</v>
      </c>
    </row>
    <row r="34" spans="1:15" ht="21" customHeight="1" x14ac:dyDescent="0.15">
      <c r="A34" s="54"/>
      <c r="B34" s="23" t="s">
        <v>10</v>
      </c>
      <c r="C34" s="52" t="s">
        <v>33</v>
      </c>
      <c r="D34" s="53"/>
      <c r="E34" s="18">
        <v>408</v>
      </c>
      <c r="F34" s="17">
        <v>403</v>
      </c>
      <c r="G34" s="11">
        <v>10</v>
      </c>
      <c r="H34" s="11">
        <v>6</v>
      </c>
      <c r="I34" s="10">
        <v>1</v>
      </c>
      <c r="J34" s="10">
        <v>1</v>
      </c>
      <c r="K34" s="2"/>
      <c r="L34" s="9"/>
      <c r="M34" s="1">
        <v>655</v>
      </c>
      <c r="N34" s="8">
        <f t="shared" si="3"/>
        <v>4</v>
      </c>
      <c r="O34" s="8">
        <f t="shared" si="4"/>
        <v>659</v>
      </c>
    </row>
    <row r="35" spans="1:15" ht="21" customHeight="1" x14ac:dyDescent="0.15">
      <c r="A35" s="23" t="s">
        <v>32</v>
      </c>
      <c r="B35" s="22"/>
      <c r="C35" s="52" t="s">
        <v>31</v>
      </c>
      <c r="D35" s="53"/>
      <c r="E35" s="18">
        <v>67</v>
      </c>
      <c r="F35" s="17">
        <v>66</v>
      </c>
      <c r="G35" s="11">
        <v>131</v>
      </c>
      <c r="H35" s="11">
        <v>119</v>
      </c>
      <c r="I35" s="10">
        <v>5</v>
      </c>
      <c r="J35" s="10">
        <v>2</v>
      </c>
      <c r="K35" s="2"/>
      <c r="L35" s="9"/>
      <c r="M35" s="1">
        <v>224</v>
      </c>
      <c r="N35" s="8">
        <f t="shared" si="3"/>
        <v>12</v>
      </c>
      <c r="O35" s="8">
        <f t="shared" si="4"/>
        <v>236</v>
      </c>
    </row>
    <row r="36" spans="1:15" ht="21" customHeight="1" x14ac:dyDescent="0.15">
      <c r="A36" s="21" t="s">
        <v>30</v>
      </c>
      <c r="B36" s="20"/>
      <c r="C36" s="52" t="s">
        <v>29</v>
      </c>
      <c r="D36" s="53"/>
      <c r="E36" s="18">
        <v>1576</v>
      </c>
      <c r="F36" s="17">
        <v>1530</v>
      </c>
      <c r="G36" s="11">
        <v>86</v>
      </c>
      <c r="H36" s="11">
        <v>66</v>
      </c>
      <c r="I36" s="10">
        <v>3</v>
      </c>
      <c r="J36" s="10">
        <v>1</v>
      </c>
      <c r="K36" s="2"/>
      <c r="L36" s="9"/>
      <c r="M36" s="1">
        <v>2206</v>
      </c>
      <c r="N36" s="8">
        <f t="shared" si="3"/>
        <v>20</v>
      </c>
      <c r="O36" s="8">
        <f t="shared" si="4"/>
        <v>2226</v>
      </c>
    </row>
    <row r="37" spans="1:15" ht="21" customHeight="1" x14ac:dyDescent="0.15">
      <c r="A37" s="62" t="s">
        <v>28</v>
      </c>
      <c r="B37" s="15" t="s">
        <v>12</v>
      </c>
      <c r="C37" s="52" t="s">
        <v>27</v>
      </c>
      <c r="D37" s="53"/>
      <c r="E37" s="18">
        <v>871</v>
      </c>
      <c r="F37" s="17">
        <v>837</v>
      </c>
      <c r="G37" s="11">
        <v>161</v>
      </c>
      <c r="H37" s="11">
        <v>147</v>
      </c>
      <c r="I37" s="10">
        <v>6</v>
      </c>
      <c r="J37" s="10">
        <v>1</v>
      </c>
      <c r="K37" s="2"/>
      <c r="L37" s="9"/>
      <c r="M37" s="1">
        <v>2391</v>
      </c>
      <c r="N37" s="8">
        <f t="shared" si="3"/>
        <v>14</v>
      </c>
      <c r="O37" s="8">
        <f t="shared" si="4"/>
        <v>2405</v>
      </c>
    </row>
    <row r="38" spans="1:15" ht="21" customHeight="1" x14ac:dyDescent="0.15">
      <c r="A38" s="62"/>
      <c r="B38" s="15" t="s">
        <v>10</v>
      </c>
      <c r="C38" s="52" t="s">
        <v>26</v>
      </c>
      <c r="D38" s="53"/>
      <c r="E38" s="18">
        <v>9</v>
      </c>
      <c r="F38" s="17">
        <v>9</v>
      </c>
      <c r="G38" s="11">
        <v>11</v>
      </c>
      <c r="H38" s="11">
        <v>11</v>
      </c>
      <c r="I38" s="10">
        <v>1</v>
      </c>
      <c r="J38" s="10">
        <v>0</v>
      </c>
      <c r="K38" s="2"/>
      <c r="L38" s="9"/>
      <c r="M38" s="1">
        <v>55</v>
      </c>
      <c r="N38" s="8">
        <f t="shared" si="3"/>
        <v>0</v>
      </c>
      <c r="O38" s="8">
        <f t="shared" si="4"/>
        <v>55</v>
      </c>
    </row>
    <row r="39" spans="1:15" ht="21" customHeight="1" x14ac:dyDescent="0.15">
      <c r="A39" s="62" t="s">
        <v>25</v>
      </c>
      <c r="B39" s="15" t="s">
        <v>12</v>
      </c>
      <c r="C39" s="52" t="s">
        <v>24</v>
      </c>
      <c r="D39" s="57"/>
      <c r="E39" s="18">
        <v>233</v>
      </c>
      <c r="F39" s="17">
        <v>209</v>
      </c>
      <c r="G39" s="11">
        <v>36</v>
      </c>
      <c r="H39" s="11">
        <v>33</v>
      </c>
      <c r="I39" s="10">
        <v>11</v>
      </c>
      <c r="J39" s="10">
        <v>9</v>
      </c>
      <c r="K39" s="2"/>
      <c r="L39" s="9"/>
      <c r="M39" s="1">
        <v>580</v>
      </c>
      <c r="N39" s="8">
        <f t="shared" si="3"/>
        <v>3</v>
      </c>
      <c r="O39" s="8">
        <f t="shared" si="4"/>
        <v>583</v>
      </c>
    </row>
    <row r="40" spans="1:15" ht="23.25" customHeight="1" x14ac:dyDescent="0.15">
      <c r="A40" s="62"/>
      <c r="B40" s="15" t="s">
        <v>10</v>
      </c>
      <c r="C40" s="52" t="s">
        <v>23</v>
      </c>
      <c r="D40" s="53"/>
      <c r="E40" s="18">
        <v>1</v>
      </c>
      <c r="F40" s="17">
        <v>1</v>
      </c>
      <c r="G40" s="11">
        <v>0</v>
      </c>
      <c r="H40" s="11">
        <v>0</v>
      </c>
      <c r="I40" s="10">
        <v>0</v>
      </c>
      <c r="J40" s="10">
        <v>0</v>
      </c>
      <c r="K40" s="2"/>
      <c r="L40" s="9"/>
      <c r="M40" s="1">
        <v>6</v>
      </c>
      <c r="N40" s="8">
        <f t="shared" si="3"/>
        <v>0</v>
      </c>
      <c r="O40" s="8">
        <f t="shared" si="4"/>
        <v>6</v>
      </c>
    </row>
    <row r="41" spans="1:15" ht="21" customHeight="1" x14ac:dyDescent="0.15">
      <c r="A41" s="21" t="s">
        <v>22</v>
      </c>
      <c r="B41" s="20"/>
      <c r="C41" s="60" t="s">
        <v>21</v>
      </c>
      <c r="D41" s="61"/>
      <c r="E41" s="18">
        <v>593</v>
      </c>
      <c r="F41" s="17">
        <v>559</v>
      </c>
      <c r="G41" s="11">
        <v>273</v>
      </c>
      <c r="H41" s="11">
        <v>233</v>
      </c>
      <c r="I41" s="10">
        <v>11</v>
      </c>
      <c r="J41" s="10">
        <v>7</v>
      </c>
      <c r="K41" s="2"/>
      <c r="L41" s="9"/>
      <c r="M41" s="1">
        <v>1838</v>
      </c>
      <c r="N41" s="8">
        <f t="shared" si="3"/>
        <v>40</v>
      </c>
      <c r="O41" s="8">
        <f t="shared" si="4"/>
        <v>1878</v>
      </c>
    </row>
    <row r="42" spans="1:15" ht="13.5" customHeight="1" x14ac:dyDescent="0.15">
      <c r="A42" s="62" t="s">
        <v>20</v>
      </c>
      <c r="B42" s="15" t="s">
        <v>19</v>
      </c>
      <c r="C42" s="60" t="s">
        <v>18</v>
      </c>
      <c r="D42" s="61"/>
      <c r="E42" s="18">
        <v>1002</v>
      </c>
      <c r="F42" s="17">
        <v>977</v>
      </c>
      <c r="G42" s="19">
        <v>487</v>
      </c>
      <c r="H42" s="19">
        <v>471</v>
      </c>
      <c r="I42" s="10">
        <v>8</v>
      </c>
      <c r="J42" s="10">
        <v>6</v>
      </c>
      <c r="K42" s="2"/>
      <c r="L42" s="9"/>
      <c r="M42" s="1">
        <v>1917</v>
      </c>
      <c r="N42" s="8">
        <f t="shared" si="3"/>
        <v>16</v>
      </c>
      <c r="O42" s="8">
        <f t="shared" si="4"/>
        <v>1933</v>
      </c>
    </row>
    <row r="43" spans="1:15" ht="13.5" customHeight="1" x14ac:dyDescent="0.15">
      <c r="A43" s="62"/>
      <c r="B43" s="15" t="s">
        <v>17</v>
      </c>
      <c r="C43" s="60" t="s">
        <v>16</v>
      </c>
      <c r="D43" s="61"/>
      <c r="E43" s="18">
        <v>8333</v>
      </c>
      <c r="F43" s="17">
        <v>7910</v>
      </c>
      <c r="G43" s="19">
        <v>5633</v>
      </c>
      <c r="H43" s="19">
        <v>4178</v>
      </c>
      <c r="I43" s="10">
        <v>496</v>
      </c>
      <c r="J43" s="10">
        <v>251</v>
      </c>
      <c r="K43" s="2"/>
      <c r="L43" s="9"/>
      <c r="M43" s="1">
        <v>33265</v>
      </c>
      <c r="N43" s="8">
        <f t="shared" si="3"/>
        <v>1455</v>
      </c>
      <c r="O43" s="8">
        <f t="shared" si="4"/>
        <v>34720</v>
      </c>
    </row>
    <row r="44" spans="1:15" ht="13.5" customHeight="1" x14ac:dyDescent="0.15">
      <c r="A44" s="62"/>
      <c r="B44" s="15" t="s">
        <v>15</v>
      </c>
      <c r="C44" s="60" t="s">
        <v>14</v>
      </c>
      <c r="D44" s="61"/>
      <c r="E44" s="18">
        <v>3982</v>
      </c>
      <c r="F44" s="17">
        <v>3767</v>
      </c>
      <c r="G44" s="11">
        <v>1465</v>
      </c>
      <c r="H44" s="11">
        <v>1272</v>
      </c>
      <c r="I44" s="10">
        <v>78</v>
      </c>
      <c r="J44" s="10">
        <v>39</v>
      </c>
      <c r="K44" s="2"/>
      <c r="L44" s="9"/>
      <c r="M44" s="1">
        <v>14301</v>
      </c>
      <c r="N44" s="8">
        <f t="shared" si="3"/>
        <v>193</v>
      </c>
      <c r="O44" s="8">
        <f t="shared" si="4"/>
        <v>14494</v>
      </c>
    </row>
    <row r="45" spans="1:15" ht="18" customHeight="1" x14ac:dyDescent="0.15">
      <c r="A45" s="62" t="s">
        <v>13</v>
      </c>
      <c r="B45" s="15" t="s">
        <v>12</v>
      </c>
      <c r="C45" s="65" t="s">
        <v>11</v>
      </c>
      <c r="D45" s="57"/>
      <c r="E45" s="18">
        <v>33192</v>
      </c>
      <c r="F45" s="17">
        <v>31310</v>
      </c>
      <c r="G45" s="11">
        <v>32758</v>
      </c>
      <c r="H45" s="11">
        <v>24416</v>
      </c>
      <c r="I45" s="10">
        <v>24508</v>
      </c>
      <c r="J45" s="10">
        <v>13905</v>
      </c>
      <c r="K45" s="2"/>
      <c r="L45" s="9"/>
      <c r="M45" s="1">
        <v>160825</v>
      </c>
      <c r="N45" s="8">
        <f t="shared" si="3"/>
        <v>8342</v>
      </c>
      <c r="O45" s="8">
        <f t="shared" si="4"/>
        <v>169167</v>
      </c>
    </row>
    <row r="46" spans="1:15" ht="18" customHeight="1" x14ac:dyDescent="0.15">
      <c r="A46" s="62"/>
      <c r="B46" s="15" t="s">
        <v>10</v>
      </c>
      <c r="C46" s="56" t="s">
        <v>9</v>
      </c>
      <c r="D46" s="57"/>
      <c r="E46" s="18">
        <v>7796</v>
      </c>
      <c r="F46" s="17">
        <v>7395</v>
      </c>
      <c r="G46" s="11">
        <v>2948</v>
      </c>
      <c r="H46" s="11">
        <v>2300</v>
      </c>
      <c r="I46" s="10">
        <v>3550</v>
      </c>
      <c r="J46" s="10">
        <v>1525</v>
      </c>
      <c r="K46" s="2"/>
      <c r="L46" s="9"/>
      <c r="M46" s="1">
        <v>26138</v>
      </c>
      <c r="N46" s="8">
        <f t="shared" si="3"/>
        <v>648</v>
      </c>
      <c r="O46" s="8">
        <f t="shared" si="4"/>
        <v>26786</v>
      </c>
    </row>
    <row r="47" spans="1:15" ht="34.5" customHeight="1" x14ac:dyDescent="0.15">
      <c r="A47" s="16" t="s">
        <v>8</v>
      </c>
      <c r="B47" s="14"/>
      <c r="C47" s="56" t="s">
        <v>7</v>
      </c>
      <c r="D47" s="57"/>
      <c r="E47" s="18">
        <v>10</v>
      </c>
      <c r="F47" s="17">
        <v>10</v>
      </c>
      <c r="G47" s="11">
        <v>188</v>
      </c>
      <c r="H47" s="11">
        <v>161</v>
      </c>
      <c r="I47" s="10">
        <v>8</v>
      </c>
      <c r="J47" s="10">
        <v>8</v>
      </c>
      <c r="K47" s="2"/>
      <c r="L47" s="9"/>
      <c r="M47" s="1">
        <v>620</v>
      </c>
      <c r="N47" s="8">
        <f t="shared" si="3"/>
        <v>27</v>
      </c>
      <c r="O47" s="8">
        <f t="shared" si="4"/>
        <v>647</v>
      </c>
    </row>
    <row r="48" spans="1:15" ht="30.75" customHeight="1" x14ac:dyDescent="0.15">
      <c r="A48" s="16" t="s">
        <v>6</v>
      </c>
      <c r="B48" s="14"/>
      <c r="C48" s="56" t="s">
        <v>5</v>
      </c>
      <c r="D48" s="57"/>
      <c r="E48" s="11">
        <v>0</v>
      </c>
      <c r="F48" s="11">
        <v>0</v>
      </c>
      <c r="G48" s="11">
        <v>2</v>
      </c>
      <c r="H48" s="11">
        <v>2</v>
      </c>
      <c r="I48" s="67" t="s">
        <v>4</v>
      </c>
      <c r="J48" s="10">
        <v>3</v>
      </c>
      <c r="K48" s="2"/>
      <c r="L48" s="9"/>
      <c r="M48" s="1">
        <v>0</v>
      </c>
      <c r="N48" s="8">
        <f t="shared" si="3"/>
        <v>0</v>
      </c>
      <c r="O48" s="8">
        <f t="shared" si="4"/>
        <v>0</v>
      </c>
    </row>
    <row r="49" spans="1:15" ht="33" customHeight="1" x14ac:dyDescent="0.15">
      <c r="A49" s="15" t="s">
        <v>3</v>
      </c>
      <c r="B49" s="14"/>
      <c r="C49" s="56" t="s">
        <v>2</v>
      </c>
      <c r="D49" s="57"/>
      <c r="E49" s="13">
        <v>75</v>
      </c>
      <c r="F49" s="11">
        <v>75</v>
      </c>
      <c r="G49" s="11">
        <v>18</v>
      </c>
      <c r="H49" s="11">
        <v>17</v>
      </c>
      <c r="I49" s="10">
        <v>0</v>
      </c>
      <c r="J49" s="10">
        <v>0</v>
      </c>
      <c r="K49" s="2"/>
      <c r="L49" s="9"/>
      <c r="M49" s="1">
        <v>160</v>
      </c>
      <c r="N49" s="8">
        <f t="shared" si="3"/>
        <v>1</v>
      </c>
      <c r="O49" s="8">
        <f t="shared" si="4"/>
        <v>161</v>
      </c>
    </row>
    <row r="50" spans="1:15" ht="33" customHeight="1" x14ac:dyDescent="0.15">
      <c r="A50" s="66" t="s">
        <v>1</v>
      </c>
      <c r="B50" s="66"/>
      <c r="C50" s="66"/>
      <c r="D50" s="12"/>
      <c r="E50" s="11">
        <v>0</v>
      </c>
      <c r="F50" s="11">
        <v>0</v>
      </c>
      <c r="G50" s="11">
        <v>0</v>
      </c>
      <c r="H50" s="11">
        <v>0</v>
      </c>
      <c r="I50" s="10">
        <v>10019</v>
      </c>
      <c r="J50" s="10">
        <v>6682</v>
      </c>
      <c r="K50" s="2"/>
      <c r="L50" s="9"/>
      <c r="M50" s="1">
        <v>160</v>
      </c>
      <c r="N50" s="8">
        <f t="shared" si="3"/>
        <v>0</v>
      </c>
      <c r="O50" s="8">
        <f t="shared" si="4"/>
        <v>160</v>
      </c>
    </row>
    <row r="51" spans="1:15" ht="3.75" customHeight="1" thickBot="1" x14ac:dyDescent="0.2">
      <c r="A51" s="63"/>
      <c r="B51" s="63"/>
      <c r="C51" s="63"/>
      <c r="D51" s="64"/>
      <c r="E51" s="7"/>
      <c r="F51" s="7"/>
      <c r="G51" s="7"/>
      <c r="H51" s="7"/>
      <c r="I51" s="7"/>
      <c r="J51" s="7"/>
      <c r="K51" s="2"/>
    </row>
    <row r="52" spans="1:15" x14ac:dyDescent="0.15">
      <c r="A52" s="6" t="s">
        <v>0</v>
      </c>
      <c r="B52" s="5"/>
      <c r="C52" s="5"/>
      <c r="K52" s="2"/>
    </row>
    <row r="53" spans="1:15" x14ac:dyDescent="0.15">
      <c r="A53" s="5"/>
      <c r="K53" s="2"/>
    </row>
    <row r="54" spans="1:15" x14ac:dyDescent="0.15">
      <c r="K54" s="2"/>
    </row>
    <row r="55" spans="1:15" x14ac:dyDescent="0.15">
      <c r="K55" s="2"/>
    </row>
    <row r="56" spans="1:15" x14ac:dyDescent="0.15">
      <c r="E56" s="4"/>
      <c r="F56" s="4"/>
      <c r="G56" s="4"/>
      <c r="H56" s="4"/>
      <c r="I56" s="4"/>
      <c r="J56" s="4"/>
      <c r="K56" s="2"/>
    </row>
    <row r="57" spans="1:15" x14ac:dyDescent="0.15">
      <c r="K57" s="2"/>
    </row>
    <row r="58" spans="1:15" x14ac:dyDescent="0.15">
      <c r="K58" s="2"/>
    </row>
    <row r="59" spans="1:15" x14ac:dyDescent="0.15">
      <c r="K59" s="2"/>
    </row>
    <row r="60" spans="1:15" x14ac:dyDescent="0.15">
      <c r="K60" s="2"/>
    </row>
    <row r="61" spans="1:15" x14ac:dyDescent="0.15">
      <c r="K61" s="2"/>
    </row>
    <row r="62" spans="1:15" x14ac:dyDescent="0.15">
      <c r="K62" s="2"/>
    </row>
    <row r="63" spans="1:15" x14ac:dyDescent="0.15">
      <c r="K63" s="2"/>
    </row>
    <row r="64" spans="1:15" x14ac:dyDescent="0.15">
      <c r="K64" s="2"/>
    </row>
    <row r="65" spans="11:11" x14ac:dyDescent="0.15">
      <c r="K65" s="2"/>
    </row>
    <row r="66" spans="11:11" x14ac:dyDescent="0.15">
      <c r="K66" s="2"/>
    </row>
    <row r="67" spans="11:11" x14ac:dyDescent="0.15">
      <c r="K67" s="2"/>
    </row>
    <row r="68" spans="11:11" x14ac:dyDescent="0.15">
      <c r="K68" s="2"/>
    </row>
  </sheetData>
  <mergeCells count="54">
    <mergeCell ref="C47:D47"/>
    <mergeCell ref="C48:D48"/>
    <mergeCell ref="C49:D49"/>
    <mergeCell ref="A51:D51"/>
    <mergeCell ref="C41:D41"/>
    <mergeCell ref="A42:A44"/>
    <mergeCell ref="A45:A46"/>
    <mergeCell ref="C45:D45"/>
    <mergeCell ref="C46:D46"/>
    <mergeCell ref="A50:C50"/>
    <mergeCell ref="C42:D42"/>
    <mergeCell ref="C43:D43"/>
    <mergeCell ref="C44:D44"/>
    <mergeCell ref="B25:B29"/>
    <mergeCell ref="B16:B19"/>
    <mergeCell ref="C37:D37"/>
    <mergeCell ref="C38:D38"/>
    <mergeCell ref="C39:D39"/>
    <mergeCell ref="C40:D40"/>
    <mergeCell ref="C36:D36"/>
    <mergeCell ref="A16:A30"/>
    <mergeCell ref="C30:D30"/>
    <mergeCell ref="C31:D31"/>
    <mergeCell ref="C32:D32"/>
    <mergeCell ref="A33:A34"/>
    <mergeCell ref="C33:D33"/>
    <mergeCell ref="C34:D34"/>
    <mergeCell ref="C35:D35"/>
    <mergeCell ref="A37:A38"/>
    <mergeCell ref="A39:A40"/>
    <mergeCell ref="B20:B24"/>
    <mergeCell ref="A11:A12"/>
    <mergeCell ref="C11:D11"/>
    <mergeCell ref="C12:D12"/>
    <mergeCell ref="C13:D13"/>
    <mergeCell ref="A14:A15"/>
    <mergeCell ref="C14:D14"/>
    <mergeCell ref="C15:D15"/>
    <mergeCell ref="A4:D4"/>
    <mergeCell ref="A5:A6"/>
    <mergeCell ref="C5:D5"/>
    <mergeCell ref="C6:D6"/>
    <mergeCell ref="A7:A10"/>
    <mergeCell ref="C7:D7"/>
    <mergeCell ref="C8:D8"/>
    <mergeCell ref="C9:D9"/>
    <mergeCell ref="C10:D10"/>
    <mergeCell ref="A1:J1"/>
    <mergeCell ref="A2:D3"/>
    <mergeCell ref="E2:E3"/>
    <mergeCell ref="F2:F3"/>
    <mergeCell ref="G2:H2"/>
    <mergeCell ref="I2:I3"/>
    <mergeCell ref="J2:J3"/>
  </mergeCells>
  <phoneticPr fontId="4"/>
  <pageMargins left="0.47244094488188981" right="0.47244094488188981" top="0.47244094488188981" bottom="0.47244094488188981" header="0.6692913385826772" footer="0.27559055118110237"/>
  <pageSetup paperSize="9" scale="7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第16表</vt:lpstr>
      <vt:lpstr>第16表!Print_Area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