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0" yWindow="0" windowWidth="28800" windowHeight="14250"/>
  </bookViews>
  <sheets>
    <sheet name="第30表" sheetId="2" r:id="rId1"/>
  </sheets>
  <definedNames>
    <definedName name="_xlnm.Print_Area" localSheetId="0">第30表!$A$3:$P$11</definedName>
  </definedNames>
  <calcPr calcId="152511"/>
</workbook>
</file>

<file path=xl/calcChain.xml><?xml version="1.0" encoding="utf-8"?>
<calcChain xmlns="http://schemas.openxmlformats.org/spreadsheetml/2006/main">
  <c r="O9" i="2" l="1"/>
  <c r="P9" i="2"/>
  <c r="O8" i="2"/>
  <c r="P8" i="2"/>
  <c r="O7" i="2"/>
  <c r="P7" i="2"/>
  <c r="O6" i="2"/>
  <c r="P6" i="2"/>
  <c r="P5" i="2"/>
  <c r="O5" i="2"/>
  <c r="N4" i="2"/>
  <c r="P4" i="2"/>
  <c r="N9" i="2"/>
  <c r="N8" i="2"/>
  <c r="N7" i="2"/>
  <c r="N6" i="2"/>
  <c r="N5" i="2"/>
  <c r="O4" i="2"/>
</calcChain>
</file>

<file path=xl/sharedStrings.xml><?xml version="1.0" encoding="utf-8"?>
<sst xmlns="http://schemas.openxmlformats.org/spreadsheetml/2006/main" count="32" uniqueCount="29">
  <si>
    <t>区　　　　　　分</t>
  </si>
  <si>
    <t>その他の対象物</t>
  </si>
  <si>
    <t>区　　　　　分</t>
  </si>
  <si>
    <t>死者</t>
  </si>
  <si>
    <t>100件 当 た り の 死 者</t>
  </si>
  <si>
    <t>負傷者</t>
  </si>
  <si>
    <t>100件 当 た り の 負 傷 者</t>
  </si>
  <si>
    <t>（％）</t>
  </si>
  <si>
    <t>第30表　防火管理者を届出しなければならない防火対象物の火災状況</t>
    <phoneticPr fontId="5"/>
  </si>
  <si>
    <t>火　災　件　数　 　</t>
    <phoneticPr fontId="5"/>
  </si>
  <si>
    <t>（Ａ）</t>
    <phoneticPr fontId="5"/>
  </si>
  <si>
    <t>延焼火災件数　 　　</t>
    <phoneticPr fontId="5"/>
  </si>
  <si>
    <t>（Ｂ）</t>
    <phoneticPr fontId="5"/>
  </si>
  <si>
    <t>延　 　焼　 　率 （Ｂ／Ａ）</t>
    <phoneticPr fontId="5"/>
  </si>
  <si>
    <t>（Ｃ）</t>
    <phoneticPr fontId="5"/>
  </si>
  <si>
    <t>平均焼損床面積</t>
    <phoneticPr fontId="5"/>
  </si>
  <si>
    <t>（Ｃ／Ａ）</t>
    <phoneticPr fontId="5"/>
  </si>
  <si>
    <t>（Ｄ）</t>
    <phoneticPr fontId="5"/>
  </si>
  <si>
    <t>焼損床面積　（㎡）</t>
    <phoneticPr fontId="5"/>
  </si>
  <si>
    <r>
      <t xml:space="preserve"> 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phoneticPr fontId="5"/>
  </si>
  <si>
    <t>注１．本表は、火元が建物の火災を集計したものです。</t>
    <rPh sb="0" eb="1">
      <t>チュウ</t>
    </rPh>
    <phoneticPr fontId="5"/>
  </si>
  <si>
    <t>損害額　（円）</t>
    <rPh sb="5" eb="6">
      <t>エン</t>
    </rPh>
    <phoneticPr fontId="5"/>
  </si>
  <si>
    <t xml:space="preserve">平均損害額 </t>
    <phoneticPr fontId="5"/>
  </si>
  <si>
    <t xml:space="preserve">（Ｄ／Ａ）  </t>
    <phoneticPr fontId="5"/>
  </si>
  <si>
    <t xml:space="preserve"> (円）</t>
    <phoneticPr fontId="5"/>
  </si>
  <si>
    <t>火元建物火災件数に対する比率</t>
    <phoneticPr fontId="5"/>
  </si>
  <si>
    <t>防火管理者を届出しなければ
ならない対象物</t>
    <phoneticPr fontId="5"/>
  </si>
  <si>
    <r>
      <t xml:space="preserve">           </t>
    </r>
    <r>
      <rPr>
        <sz val="12"/>
        <rFont val="ＭＳ 明朝"/>
        <family val="1"/>
        <charset val="128"/>
      </rPr>
      <t>（平成28年）</t>
    </r>
    <phoneticPr fontId="5"/>
  </si>
  <si>
    <t>　２．治外法権火災を除いています。</t>
    <rPh sb="3" eb="5">
      <t>チガイ</t>
    </rPh>
    <rPh sb="5" eb="7">
      <t>ホウケン</t>
    </rPh>
    <rPh sb="7" eb="9">
      <t>カサイ</t>
    </rPh>
    <rPh sb="10" eb="11">
      <t>ノゾ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</si>
</sst>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0.0_ 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77" fontId="0" fillId="0" borderId="0" xfId="0" applyNumberFormat="1" applyFill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38" fontId="9" fillId="0" borderId="0" xfId="0" applyNumberFormat="1" applyFont="1" applyFill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178" fontId="4" fillId="0" borderId="0" xfId="1" applyNumberFormat="1" applyFont="1" applyFill="1" applyAlignment="1">
      <alignment horizontal="right" vertical="center"/>
    </xf>
    <xf numFmtId="0" fontId="4" fillId="0" borderId="7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view="pageBreakPreview" zoomScale="130" zoomScaleNormal="130" zoomScaleSheetLayoutView="130" workbookViewId="0">
      <selection sqref="A1:P1"/>
    </sheetView>
  </sheetViews>
  <sheetFormatPr defaultRowHeight="13.5" x14ac:dyDescent="0.15"/>
  <cols>
    <col min="1" max="1" width="12.125" style="1" customWidth="1"/>
    <col min="2" max="2" width="3.25" style="1" customWidth="1"/>
    <col min="3" max="4" width="0.5" style="1" customWidth="1"/>
    <col min="5" max="5" width="12.75" style="1" customWidth="1"/>
    <col min="6" max="6" width="0.875" style="1" customWidth="1"/>
    <col min="7" max="7" width="11.625" style="1" customWidth="1"/>
    <col min="8" max="8" width="2.625" style="1" customWidth="1"/>
    <col min="9" max="9" width="10.875" style="1" customWidth="1"/>
    <col min="10" max="10" width="7.25" style="1" customWidth="1"/>
    <col min="11" max="11" width="4.25" style="1" customWidth="1"/>
    <col min="12" max="13" width="0.5" style="1" customWidth="1"/>
    <col min="14" max="14" width="10.5" style="1" customWidth="1"/>
    <col min="15" max="15" width="0.5" style="1" customWidth="1"/>
    <col min="16" max="16" width="11.625" style="1" customWidth="1"/>
    <col min="17" max="16384" width="9" style="1"/>
  </cols>
  <sheetData>
    <row r="1" spans="1:19" ht="20.25" customHeight="1" x14ac:dyDescent="0.1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9" ht="19.5" customHeight="1" thickBot="1" x14ac:dyDescent="0.2">
      <c r="A2" s="2"/>
      <c r="B2" s="2"/>
      <c r="C2" s="2"/>
      <c r="D2" s="2"/>
      <c r="N2" s="31" t="s">
        <v>27</v>
      </c>
      <c r="O2" s="31"/>
      <c r="P2" s="31"/>
    </row>
    <row r="3" spans="1:19" ht="46.5" customHeight="1" x14ac:dyDescent="0.15">
      <c r="A3" s="32" t="s">
        <v>0</v>
      </c>
      <c r="B3" s="32"/>
      <c r="C3" s="33"/>
      <c r="D3" s="3"/>
      <c r="E3" s="4" t="s">
        <v>26</v>
      </c>
      <c r="F3" s="5"/>
      <c r="G3" s="6" t="s">
        <v>1</v>
      </c>
      <c r="H3" s="7"/>
      <c r="I3" s="32" t="s">
        <v>2</v>
      </c>
      <c r="J3" s="32"/>
      <c r="K3" s="32"/>
      <c r="L3" s="27"/>
      <c r="M3" s="3"/>
      <c r="N3" s="4" t="s">
        <v>26</v>
      </c>
      <c r="O3" s="5"/>
      <c r="P3" s="6" t="s">
        <v>1</v>
      </c>
    </row>
    <row r="4" spans="1:19" s="13" customFormat="1" ht="15" customHeight="1" x14ac:dyDescent="0.15">
      <c r="A4" s="20" t="s">
        <v>9</v>
      </c>
      <c r="B4" s="8" t="s">
        <v>10</v>
      </c>
      <c r="C4" s="29"/>
      <c r="D4" s="9"/>
      <c r="E4" s="22">
        <v>1329</v>
      </c>
      <c r="G4" s="22">
        <v>1352</v>
      </c>
      <c r="H4" s="10"/>
      <c r="I4" s="34" t="s">
        <v>25</v>
      </c>
      <c r="J4" s="34"/>
      <c r="K4" s="28" t="s">
        <v>7</v>
      </c>
      <c r="L4" s="28"/>
      <c r="M4" s="11"/>
      <c r="N4" s="12">
        <f>E4/(E4+G4)*100</f>
        <v>49.571055576277509</v>
      </c>
      <c r="O4" s="12">
        <f>G4/(G4+H4)*100</f>
        <v>100</v>
      </c>
      <c r="P4" s="12">
        <f>G4/(E4+G4)*100</f>
        <v>50.428944423722491</v>
      </c>
      <c r="S4" s="21"/>
    </row>
    <row r="5" spans="1:19" s="13" customFormat="1" ht="15" customHeight="1" x14ac:dyDescent="0.15">
      <c r="A5" s="29" t="s">
        <v>11</v>
      </c>
      <c r="B5" s="14" t="s">
        <v>12</v>
      </c>
      <c r="C5" s="29"/>
      <c r="D5" s="9"/>
      <c r="E5" s="23">
        <v>167</v>
      </c>
      <c r="G5" s="23">
        <v>390</v>
      </c>
      <c r="H5" s="15"/>
      <c r="I5" s="34" t="s">
        <v>13</v>
      </c>
      <c r="J5" s="34"/>
      <c r="K5" s="28" t="s">
        <v>7</v>
      </c>
      <c r="L5" s="28"/>
      <c r="M5" s="9"/>
      <c r="N5" s="12">
        <f>(E5/E4)*100</f>
        <v>12.56583897667419</v>
      </c>
      <c r="O5" s="12" t="e">
        <f t="shared" ref="O5:P5" si="0">(F5/F4)*100</f>
        <v>#DIV/0!</v>
      </c>
      <c r="P5" s="12">
        <f t="shared" si="0"/>
        <v>28.846153846153843</v>
      </c>
      <c r="S5" s="21"/>
    </row>
    <row r="6" spans="1:19" s="13" customFormat="1" ht="15" customHeight="1" x14ac:dyDescent="0.15">
      <c r="A6" s="29" t="s">
        <v>18</v>
      </c>
      <c r="B6" s="14" t="s">
        <v>14</v>
      </c>
      <c r="C6" s="29"/>
      <c r="D6" s="9"/>
      <c r="E6" s="23">
        <v>3356</v>
      </c>
      <c r="F6" s="23"/>
      <c r="G6" s="23">
        <v>13296</v>
      </c>
      <c r="H6" s="15"/>
      <c r="I6" s="29" t="s">
        <v>15</v>
      </c>
      <c r="J6" s="28" t="s">
        <v>16</v>
      </c>
      <c r="K6" s="28" t="s">
        <v>19</v>
      </c>
      <c r="L6" s="28"/>
      <c r="M6" s="9"/>
      <c r="N6" s="12">
        <f>E6/E4</f>
        <v>2.5252069224981191</v>
      </c>
      <c r="O6" s="12" t="e">
        <f t="shared" ref="O6:P6" si="1">F6/F4</f>
        <v>#DIV/0!</v>
      </c>
      <c r="P6" s="12">
        <f t="shared" si="1"/>
        <v>9.834319526627219</v>
      </c>
      <c r="S6" s="21"/>
    </row>
    <row r="7" spans="1:19" s="13" customFormat="1" ht="15" customHeight="1" x14ac:dyDescent="0.15">
      <c r="A7" s="29" t="s">
        <v>21</v>
      </c>
      <c r="B7" s="14" t="s">
        <v>17</v>
      </c>
      <c r="C7" s="29"/>
      <c r="D7" s="9"/>
      <c r="E7" s="23">
        <v>1000216453</v>
      </c>
      <c r="F7" s="23"/>
      <c r="G7" s="23">
        <v>2787539262</v>
      </c>
      <c r="H7" s="15"/>
      <c r="I7" s="29" t="s">
        <v>22</v>
      </c>
      <c r="J7" s="28" t="s">
        <v>23</v>
      </c>
      <c r="K7" s="28" t="s">
        <v>24</v>
      </c>
      <c r="L7" s="28"/>
      <c r="M7" s="9"/>
      <c r="N7" s="25">
        <f>E7/E4</f>
        <v>752608.31677953352</v>
      </c>
      <c r="O7" s="25" t="e">
        <f t="shared" ref="O7:P7" si="2">F7/F4</f>
        <v>#DIV/0!</v>
      </c>
      <c r="P7" s="25">
        <f t="shared" si="2"/>
        <v>2061789.3949704142</v>
      </c>
      <c r="S7" s="21"/>
    </row>
    <row r="8" spans="1:19" s="13" customFormat="1" ht="15" customHeight="1" x14ac:dyDescent="0.15">
      <c r="A8" s="35" t="s">
        <v>3</v>
      </c>
      <c r="B8" s="35"/>
      <c r="C8" s="29"/>
      <c r="D8" s="9"/>
      <c r="E8" s="23">
        <v>14</v>
      </c>
      <c r="F8" s="23"/>
      <c r="G8" s="23">
        <v>61</v>
      </c>
      <c r="H8" s="15"/>
      <c r="I8" s="35" t="s">
        <v>4</v>
      </c>
      <c r="J8" s="35"/>
      <c r="K8" s="35"/>
      <c r="L8" s="29"/>
      <c r="M8" s="9"/>
      <c r="N8" s="12">
        <f>(E8/E4)*100</f>
        <v>1.0534236267870578</v>
      </c>
      <c r="O8" s="12" t="e">
        <f t="shared" ref="O8:P8" si="3">(F8/F4)*100</f>
        <v>#DIV/0!</v>
      </c>
      <c r="P8" s="12">
        <f t="shared" si="3"/>
        <v>4.5118343195266277</v>
      </c>
      <c r="S8" s="21"/>
    </row>
    <row r="9" spans="1:19" s="13" customFormat="1" ht="15" customHeight="1" thickBot="1" x14ac:dyDescent="0.2">
      <c r="A9" s="30" t="s">
        <v>5</v>
      </c>
      <c r="B9" s="30"/>
      <c r="C9" s="26"/>
      <c r="D9" s="16"/>
      <c r="E9" s="24">
        <v>309</v>
      </c>
      <c r="F9" s="24"/>
      <c r="G9" s="24">
        <v>454</v>
      </c>
      <c r="H9" s="15"/>
      <c r="I9" s="30" t="s">
        <v>6</v>
      </c>
      <c r="J9" s="30"/>
      <c r="K9" s="30"/>
      <c r="L9" s="26"/>
      <c r="M9" s="16"/>
      <c r="N9" s="17">
        <f>(E9/E4)*100</f>
        <v>23.25056433408578</v>
      </c>
      <c r="O9" s="17" t="e">
        <f t="shared" ref="O9:P9" si="4">(F9/F4)*100</f>
        <v>#DIV/0!</v>
      </c>
      <c r="P9" s="17">
        <f t="shared" si="4"/>
        <v>33.57988165680473</v>
      </c>
      <c r="S9" s="21"/>
    </row>
    <row r="10" spans="1:19" x14ac:dyDescent="0.15">
      <c r="A10" s="18" t="s">
        <v>20</v>
      </c>
      <c r="B10" s="18"/>
      <c r="C10" s="18"/>
      <c r="D10" s="18"/>
    </row>
    <row r="11" spans="1:19" x14ac:dyDescent="0.15">
      <c r="A11" s="18" t="s">
        <v>28</v>
      </c>
      <c r="B11" s="18"/>
      <c r="C11" s="18"/>
      <c r="D11" s="18"/>
    </row>
    <row r="12" spans="1:19" ht="3" customHeight="1" x14ac:dyDescent="0.15"/>
    <row r="14" spans="1:19" x14ac:dyDescent="0.15">
      <c r="J14" s="19"/>
      <c r="K14" s="19"/>
      <c r="L14" s="19"/>
      <c r="M14" s="19"/>
      <c r="N14" s="19"/>
    </row>
  </sheetData>
  <mergeCells count="10">
    <mergeCell ref="A1:P1"/>
    <mergeCell ref="A9:B9"/>
    <mergeCell ref="I9:K9"/>
    <mergeCell ref="N2:P2"/>
    <mergeCell ref="A3:C3"/>
    <mergeCell ref="I3:K3"/>
    <mergeCell ref="I4:J4"/>
    <mergeCell ref="I5:J5"/>
    <mergeCell ref="A8:B8"/>
    <mergeCell ref="I8:K8"/>
  </mergeCells>
  <phoneticPr fontId="5"/>
  <pageMargins left="0.98425196850393704" right="0.39370078740157483" top="0.86614173228346458" bottom="0.98425196850393704" header="0.27559055118110237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