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-15" yWindow="-15" windowWidth="15150" windowHeight="4080"/>
  </bookViews>
  <sheets>
    <sheet name="第38表" sheetId="1" r:id="rId1"/>
  </sheets>
  <definedNames>
    <definedName name="_xlnm.Print_Area" localSheetId="0">第38表!$B$3:$L$90</definedName>
    <definedName name="企画年報01火災出場人員02">第38表!$B$7:$M$88</definedName>
  </definedNames>
  <calcPr calcId="152511"/>
</workbook>
</file>

<file path=xl/calcChain.xml><?xml version="1.0" encoding="utf-8"?>
<calcChain xmlns="http://schemas.openxmlformats.org/spreadsheetml/2006/main">
  <c r="L65" i="1" l="1"/>
  <c r="H65" i="1"/>
  <c r="I65" i="1"/>
  <c r="K65" i="1"/>
  <c r="H6" i="1"/>
  <c r="H5" i="1" s="1"/>
  <c r="I6" i="1"/>
  <c r="I5" i="1" s="1"/>
  <c r="K6" i="1"/>
  <c r="K5" i="1" s="1"/>
  <c r="L6" i="1"/>
  <c r="L5" i="1" s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7" i="1"/>
  <c r="G65" i="1" l="1"/>
  <c r="G6" i="1"/>
  <c r="J65" i="1"/>
  <c r="J6" i="1"/>
  <c r="J5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E8" i="1"/>
  <c r="D8" i="1" s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5" i="1"/>
  <c r="D55" i="1" s="1"/>
  <c r="E56" i="1"/>
  <c r="D56" i="1" s="1"/>
  <c r="E57" i="1"/>
  <c r="D57" i="1" s="1"/>
  <c r="E58" i="1"/>
  <c r="D58" i="1" s="1"/>
  <c r="E59" i="1"/>
  <c r="D59" i="1" s="1"/>
  <c r="E60" i="1"/>
  <c r="D60" i="1" s="1"/>
  <c r="E61" i="1"/>
  <c r="D61" i="1" s="1"/>
  <c r="E62" i="1"/>
  <c r="D62" i="1" s="1"/>
  <c r="E63" i="1"/>
  <c r="D63" i="1" s="1"/>
  <c r="E64" i="1"/>
  <c r="D64" i="1" s="1"/>
  <c r="E66" i="1"/>
  <c r="E67" i="1"/>
  <c r="D67" i="1" s="1"/>
  <c r="E68" i="1"/>
  <c r="D68" i="1" s="1"/>
  <c r="E69" i="1"/>
  <c r="D69" i="1" s="1"/>
  <c r="E70" i="1"/>
  <c r="D70" i="1" s="1"/>
  <c r="E71" i="1"/>
  <c r="D71" i="1" s="1"/>
  <c r="E72" i="1"/>
  <c r="D72" i="1" s="1"/>
  <c r="E73" i="1"/>
  <c r="D73" i="1" s="1"/>
  <c r="E74" i="1"/>
  <c r="D74" i="1" s="1"/>
  <c r="E75" i="1"/>
  <c r="D75" i="1" s="1"/>
  <c r="E76" i="1"/>
  <c r="D76" i="1" s="1"/>
  <c r="E77" i="1"/>
  <c r="D77" i="1" s="1"/>
  <c r="E78" i="1"/>
  <c r="D78" i="1" s="1"/>
  <c r="E79" i="1"/>
  <c r="D79" i="1" s="1"/>
  <c r="E80" i="1"/>
  <c r="D80" i="1" s="1"/>
  <c r="E81" i="1"/>
  <c r="D81" i="1" s="1"/>
  <c r="E82" i="1"/>
  <c r="D82" i="1" s="1"/>
  <c r="E83" i="1"/>
  <c r="D83" i="1" s="1"/>
  <c r="E84" i="1"/>
  <c r="D84" i="1" s="1"/>
  <c r="E85" i="1"/>
  <c r="D85" i="1" s="1"/>
  <c r="E86" i="1"/>
  <c r="D86" i="1" s="1"/>
  <c r="E87" i="1"/>
  <c r="D87" i="1" s="1"/>
  <c r="E88" i="1"/>
  <c r="D88" i="1" s="1"/>
  <c r="E7" i="1"/>
  <c r="F6" i="1" l="1"/>
  <c r="F5" i="1" s="1"/>
  <c r="D66" i="1"/>
  <c r="D65" i="1" s="1"/>
  <c r="E65" i="1"/>
  <c r="F65" i="1"/>
  <c r="E6" i="1"/>
  <c r="E5" i="1" s="1"/>
  <c r="G5" i="1"/>
  <c r="D7" i="1"/>
  <c r="D6" i="1" s="1"/>
  <c r="D5" i="1" s="1"/>
</calcChain>
</file>

<file path=xl/sharedStrings.xml><?xml version="1.0" encoding="utf-8"?>
<sst xmlns="http://schemas.openxmlformats.org/spreadsheetml/2006/main" count="100" uniqueCount="94">
  <si>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</si>
  <si>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</si>
  <si>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</si>
  <si>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</si>
  <si>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</si>
  <si>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</si>
  <si>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</si>
  <si>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</si>
  <si>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</si>
  <si>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</si>
  <si>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</si>
  <si>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</si>
  <si>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</si>
  <si>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</si>
  <si>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</si>
  <si>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</si>
  <si>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</si>
  <si>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</si>
  <si>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</si>
  <si>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</si>
  <si>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</si>
  <si>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</si>
  <si>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</si>
  <si>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</si>
  <si>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</si>
  <si>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</si>
  <si>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</si>
  <si>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</si>
  <si>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</si>
  <si>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</si>
  <si>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</si>
  <si>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</si>
  <si>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</si>
  <si>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</si>
  <si>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</si>
  <si>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</si>
  <si>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</si>
  <si>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</si>
  <si>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</si>
  <si>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</si>
  <si>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</si>
  <si>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</si>
  <si>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</si>
  <si>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</si>
  <si>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</si>
  <si>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</si>
  <si>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</si>
  <si>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</si>
  <si>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</si>
  <si>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</si>
  <si>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</si>
  <si>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</si>
  <si>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</si>
  <si>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</si>
  <si>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</si>
  <si>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</si>
  <si>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</si>
  <si>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</si>
  <si>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</si>
  <si>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</si>
  <si>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</si>
  <si>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</si>
  <si>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</si>
  <si>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</si>
  <si>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</si>
  <si>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</si>
  <si>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</si>
  <si>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</si>
  <si>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</si>
  <si>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</si>
  <si>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</si>
  <si>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</si>
  <si>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</si>
  <si>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</si>
  <si>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</si>
  <si>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秋　　　川</t>
  </si>
  <si>
    <t>奥　多　摩</t>
  </si>
  <si>
    <t>合計</t>
  </si>
  <si>
    <t>当番</t>
  </si>
  <si>
    <t>計</t>
  </si>
  <si>
    <t>従事人員</t>
  </si>
  <si>
    <t>不従事人員</t>
  </si>
  <si>
    <t>当番以外</t>
    <rPh sb="0" eb="2">
      <t>トウバン</t>
    </rPh>
    <rPh sb="2" eb="4">
      <t>イガイ</t>
    </rPh>
    <phoneticPr fontId="2"/>
  </si>
  <si>
    <t>消防署</t>
    <rPh sb="0" eb="2">
      <t>ショウボウ</t>
    </rPh>
    <rPh sb="2" eb="3">
      <t>ショ</t>
    </rPh>
    <phoneticPr fontId="2"/>
  </si>
  <si>
    <t>第38表　消防署別消防吏員の火災出場状況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ショウボウ</t>
    </rPh>
    <rPh sb="11" eb="13">
      <t>リイン</t>
    </rPh>
    <rPh sb="14" eb="16">
      <t>カサイ</t>
    </rPh>
    <rPh sb="16" eb="18">
      <t>シュツジョウ</t>
    </rPh>
    <rPh sb="18" eb="20">
      <t>ジョウキョウ</t>
    </rPh>
    <phoneticPr fontId="2"/>
  </si>
  <si>
    <t>芝</t>
    <phoneticPr fontId="2"/>
  </si>
  <si>
    <t>多      摩</t>
    <phoneticPr fontId="2"/>
  </si>
  <si>
    <t>注１．火災発生場所を管轄する署別に、当該火災に出場した人員を計上しています。
　２．当番以外の欄は、日勤、非番等の出場人員が計上されています。</t>
    <rPh sb="0" eb="1">
      <t>チュウ</t>
    </rPh>
    <rPh sb="3" eb="5">
      <t>カサイ</t>
    </rPh>
    <rPh sb="5" eb="7">
      <t>ハッセイ</t>
    </rPh>
    <rPh sb="7" eb="9">
      <t>バショ</t>
    </rPh>
    <rPh sb="10" eb="12">
      <t>カンカツ</t>
    </rPh>
    <rPh sb="14" eb="15">
      <t>ショ</t>
    </rPh>
    <rPh sb="15" eb="16">
      <t>ベツ</t>
    </rPh>
    <rPh sb="18" eb="20">
      <t>トウガイ</t>
    </rPh>
    <rPh sb="20" eb="22">
      <t>カサイ</t>
    </rPh>
    <rPh sb="23" eb="25">
      <t>シュツジョウ</t>
    </rPh>
    <rPh sb="27" eb="29">
      <t>ジンイン</t>
    </rPh>
    <rPh sb="30" eb="32">
      <t>ケイジョウ</t>
    </rPh>
    <rPh sb="42" eb="44">
      <t>トウバン</t>
    </rPh>
    <rPh sb="44" eb="46">
      <t>イガイ</t>
    </rPh>
    <rPh sb="47" eb="48">
      <t>ラン</t>
    </rPh>
    <rPh sb="50" eb="52">
      <t>ニッキン</t>
    </rPh>
    <rPh sb="53" eb="55">
      <t>ヒバン</t>
    </rPh>
    <rPh sb="55" eb="56">
      <t>トウ</t>
    </rPh>
    <rPh sb="57" eb="59">
      <t>シュツジョウ</t>
    </rPh>
    <rPh sb="59" eb="61">
      <t>ジンイン</t>
    </rPh>
    <rPh sb="62" eb="64">
      <t>ケイジョウ</t>
    </rPh>
    <phoneticPr fontId="2"/>
  </si>
  <si>
    <t>葛西</t>
    <rPh sb="1" eb="2">
      <t>ニシ</t>
    </rPh>
    <phoneticPr fontId="2"/>
  </si>
  <si>
    <t>東久留米</t>
    <rPh sb="0" eb="4">
      <t>ヒガシクルメ</t>
    </rPh>
    <phoneticPr fontId="2"/>
  </si>
  <si>
    <t>（平成28年）</t>
    <rPh sb="1" eb="3">
      <t>ヘイセイ</t>
    </rPh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</si>
  <si>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</si>
  <si>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</si>
  <si>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1">
      <t>ジュタク</t>
    </rPh>
    <rPh sb="1" eb="3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</si>
</sst>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/>
    </xf>
    <xf numFmtId="0" fontId="5" fillId="0" borderId="3" xfId="0" quotePrefix="1" applyNumberFormat="1" applyFont="1" applyBorder="1" applyAlignment="1">
      <alignment horizontal="distributed"/>
    </xf>
    <xf numFmtId="177" fontId="5" fillId="0" borderId="3" xfId="0" quotePrefix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5" fillId="0" borderId="11" xfId="0" quotePrefix="1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distributed"/>
    </xf>
    <xf numFmtId="41" fontId="6" fillId="0" borderId="10" xfId="0" applyNumberFormat="1" applyFont="1" applyFill="1" applyBorder="1" applyAlignment="1">
      <alignment horizontal="right" wrapText="1"/>
    </xf>
    <xf numFmtId="41" fontId="6" fillId="0" borderId="0" xfId="0" applyNumberFormat="1" applyFont="1" applyFill="1" applyBorder="1" applyAlignment="1">
      <alignment horizontal="right" wrapText="1"/>
    </xf>
    <xf numFmtId="41" fontId="6" fillId="0" borderId="0" xfId="0" quotePrefix="1" applyNumberFormat="1" applyFont="1" applyFill="1" applyBorder="1" applyAlignment="1">
      <alignment horizontal="right" wrapText="1"/>
    </xf>
    <xf numFmtId="0" fontId="7" fillId="0" borderId="0" xfId="0" quotePrefix="1" applyNumberFormat="1" applyFont="1" applyBorder="1" applyAlignment="1">
      <alignment horizontal="distributed"/>
    </xf>
    <xf numFmtId="41" fontId="8" fillId="0" borderId="10" xfId="0" applyNumberFormat="1" applyFont="1" applyFill="1" applyBorder="1" applyAlignment="1">
      <alignment horizontal="right" wrapText="1"/>
    </xf>
    <xf numFmtId="41" fontId="8" fillId="0" borderId="0" xfId="0" applyNumberFormat="1" applyFont="1" applyFill="1" applyBorder="1" applyAlignment="1">
      <alignment horizontal="right" wrapText="1"/>
    </xf>
    <xf numFmtId="0" fontId="7" fillId="0" borderId="0" xfId="0" applyNumberFormat="1" applyFont="1" applyBorder="1" applyAlignment="1">
      <alignment horizontal="distributed" vertical="center"/>
    </xf>
    <xf numFmtId="176" fontId="8" fillId="0" borderId="10" xfId="0" applyNumberFormat="1" applyFont="1" applyFill="1" applyBorder="1" applyAlignment="1">
      <alignment horizontal="right" wrapText="1"/>
    </xf>
    <xf numFmtId="176" fontId="8" fillId="0" borderId="0" xfId="0" applyNumberFormat="1" applyFont="1" applyFill="1" applyBorder="1" applyAlignment="1">
      <alignment horizontal="right" wrapText="1"/>
    </xf>
    <xf numFmtId="0" fontId="11" fillId="0" borderId="0" xfId="0" quotePrefix="1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BreakPreview" zoomScale="115" zoomScaleNormal="100" zoomScaleSheetLayoutView="115" workbookViewId="0">
      <selection activeCell="F93" sqref="F93"/>
    </sheetView>
  </sheetViews>
  <sheetFormatPr defaultRowHeight="12" x14ac:dyDescent="0.15"/>
  <cols>
    <col min="1" max="1" width="0.7109375" style="1" customWidth="1"/>
    <col min="2" max="2" width="10" style="11" customWidth="1"/>
    <col min="3" max="3" width="0.7109375" style="11" customWidth="1"/>
    <col min="4" max="12" width="10.28515625" style="1" customWidth="1"/>
    <col min="13" max="13" width="4.140625" style="1" customWidth="1"/>
    <col min="14" max="16384" width="9.140625" style="1"/>
  </cols>
  <sheetData>
    <row r="1" spans="1:13" s="14" customFormat="1" ht="18.75" x14ac:dyDescent="0.15">
      <c r="B1" s="38" t="s">
        <v>84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s="14" customFormat="1" ht="15" thickBot="1" x14ac:dyDescent="0.2">
      <c r="B2" s="36" t="s">
        <v>90</v>
      </c>
      <c r="C2" s="36"/>
      <c r="D2" s="37"/>
      <c r="E2" s="37"/>
      <c r="F2" s="37"/>
      <c r="G2" s="37"/>
      <c r="H2" s="37"/>
      <c r="I2" s="37"/>
      <c r="J2" s="37"/>
      <c r="K2" s="37"/>
      <c r="L2" s="37"/>
    </row>
    <row r="3" spans="1:13" s="2" customFormat="1" ht="12" customHeight="1" x14ac:dyDescent="0.15">
      <c r="A3" s="18"/>
      <c r="B3" s="39" t="s">
        <v>83</v>
      </c>
      <c r="C3" s="15"/>
      <c r="D3" s="43" t="s">
        <v>77</v>
      </c>
      <c r="E3" s="43"/>
      <c r="F3" s="43"/>
      <c r="G3" s="43" t="s">
        <v>78</v>
      </c>
      <c r="H3" s="43"/>
      <c r="I3" s="43"/>
      <c r="J3" s="43" t="s">
        <v>82</v>
      </c>
      <c r="K3" s="43"/>
      <c r="L3" s="44"/>
    </row>
    <row r="4" spans="1:13" s="2" customFormat="1" ht="12" customHeight="1" x14ac:dyDescent="0.15">
      <c r="A4" s="19"/>
      <c r="B4" s="40"/>
      <c r="C4" s="16"/>
      <c r="D4" s="6" t="s">
        <v>79</v>
      </c>
      <c r="E4" s="7" t="s">
        <v>80</v>
      </c>
      <c r="F4" s="7" t="s">
        <v>81</v>
      </c>
      <c r="G4" s="6" t="s">
        <v>79</v>
      </c>
      <c r="H4" s="7" t="s">
        <v>80</v>
      </c>
      <c r="I4" s="7" t="s">
        <v>81</v>
      </c>
      <c r="J4" s="6" t="s">
        <v>79</v>
      </c>
      <c r="K4" s="7" t="s">
        <v>80</v>
      </c>
      <c r="L4" s="8" t="s">
        <v>81</v>
      </c>
    </row>
    <row r="5" spans="1:13" s="9" customFormat="1" ht="11.25" customHeight="1" x14ac:dyDescent="0.15">
      <c r="B5" s="31" t="s">
        <v>91</v>
      </c>
      <c r="C5" s="31"/>
      <c r="D5" s="32">
        <f>D6+D65</f>
        <v>125242</v>
      </c>
      <c r="E5" s="33">
        <f t="shared" ref="E5:L5" si="0">E6+E65</f>
        <v>54375</v>
      </c>
      <c r="F5" s="33">
        <f t="shared" si="0"/>
        <v>70867</v>
      </c>
      <c r="G5" s="33">
        <f t="shared" si="0"/>
        <v>123134</v>
      </c>
      <c r="H5" s="33">
        <f t="shared" si="0"/>
        <v>52831</v>
      </c>
      <c r="I5" s="33">
        <f t="shared" si="0"/>
        <v>70303</v>
      </c>
      <c r="J5" s="33">
        <f t="shared" si="0"/>
        <v>2108</v>
      </c>
      <c r="K5" s="33">
        <f t="shared" si="0"/>
        <v>1544</v>
      </c>
      <c r="L5" s="33">
        <f t="shared" si="0"/>
        <v>564</v>
      </c>
      <c r="M5" s="21"/>
    </row>
    <row r="6" spans="1:13" s="9" customFormat="1" ht="11.25" customHeight="1" x14ac:dyDescent="0.15">
      <c r="B6" s="31" t="s">
        <v>92</v>
      </c>
      <c r="C6" s="31"/>
      <c r="D6" s="32">
        <f>SUM(D7:D64)</f>
        <v>95984</v>
      </c>
      <c r="E6" s="33">
        <f t="shared" ref="E6:L6" si="1">SUM(E7:E64)</f>
        <v>41357</v>
      </c>
      <c r="F6" s="33">
        <f t="shared" si="1"/>
        <v>54627</v>
      </c>
      <c r="G6" s="33">
        <f t="shared" si="1"/>
        <v>94380</v>
      </c>
      <c r="H6" s="33">
        <f t="shared" si="1"/>
        <v>40183</v>
      </c>
      <c r="I6" s="33">
        <f t="shared" si="1"/>
        <v>54197</v>
      </c>
      <c r="J6" s="33">
        <f t="shared" si="1"/>
        <v>1604</v>
      </c>
      <c r="K6" s="33">
        <f t="shared" si="1"/>
        <v>1174</v>
      </c>
      <c r="L6" s="33">
        <f t="shared" si="1"/>
        <v>430</v>
      </c>
      <c r="M6" s="21"/>
    </row>
    <row r="7" spans="1:13" ht="9.75" customHeight="1" x14ac:dyDescent="0.15">
      <c r="B7" s="22" t="s">
        <v>0</v>
      </c>
      <c r="C7" s="22"/>
      <c r="D7" s="25">
        <f>SUM(E7:F7)</f>
        <v>835</v>
      </c>
      <c r="E7" s="26">
        <f>SUM(H7,K7)</f>
        <v>166</v>
      </c>
      <c r="F7" s="26">
        <f t="shared" ref="F7:F71" si="2">SUM(I7,L7)</f>
        <v>669</v>
      </c>
      <c r="G7" s="26">
        <f>SUM(H7:I7)</f>
        <v>798</v>
      </c>
      <c r="H7" s="26">
        <v>149</v>
      </c>
      <c r="I7" s="26">
        <v>649</v>
      </c>
      <c r="J7" s="26">
        <f>SUM(K7:L7)</f>
        <v>37</v>
      </c>
      <c r="K7" s="26">
        <v>17</v>
      </c>
      <c r="L7" s="27">
        <v>20</v>
      </c>
      <c r="M7" s="3"/>
    </row>
    <row r="8" spans="1:13" ht="9.75" customHeight="1" x14ac:dyDescent="0.15">
      <c r="B8" s="22" t="s">
        <v>1</v>
      </c>
      <c r="C8" s="22"/>
      <c r="D8" s="25">
        <f t="shared" ref="D8:D72" si="3">SUM(E8:F8)</f>
        <v>991</v>
      </c>
      <c r="E8" s="26">
        <f t="shared" ref="E8:E72" si="4">SUM(H8,K8)</f>
        <v>316</v>
      </c>
      <c r="F8" s="26">
        <f t="shared" si="2"/>
        <v>675</v>
      </c>
      <c r="G8" s="26">
        <f t="shared" ref="G8:G72" si="5">SUM(H8:I8)</f>
        <v>969</v>
      </c>
      <c r="H8" s="26">
        <v>308</v>
      </c>
      <c r="I8" s="26">
        <v>661</v>
      </c>
      <c r="J8" s="26">
        <f t="shared" ref="J8:J72" si="6">SUM(K8:L8)</f>
        <v>22</v>
      </c>
      <c r="K8" s="26">
        <v>8</v>
      </c>
      <c r="L8" s="26">
        <v>14</v>
      </c>
      <c r="M8" s="3"/>
    </row>
    <row r="9" spans="1:13" ht="9.75" customHeight="1" x14ac:dyDescent="0.15">
      <c r="B9" s="22" t="s">
        <v>2</v>
      </c>
      <c r="C9" s="22"/>
      <c r="D9" s="25">
        <f t="shared" si="3"/>
        <v>1626</v>
      </c>
      <c r="E9" s="26">
        <f t="shared" si="4"/>
        <v>671</v>
      </c>
      <c r="F9" s="26">
        <f t="shared" si="2"/>
        <v>955</v>
      </c>
      <c r="G9" s="26">
        <f t="shared" si="5"/>
        <v>1597</v>
      </c>
      <c r="H9" s="26">
        <v>655</v>
      </c>
      <c r="I9" s="26">
        <v>942</v>
      </c>
      <c r="J9" s="26">
        <f t="shared" si="6"/>
        <v>29</v>
      </c>
      <c r="K9" s="26">
        <v>16</v>
      </c>
      <c r="L9" s="26">
        <v>13</v>
      </c>
      <c r="M9" s="3"/>
    </row>
    <row r="10" spans="1:13" ht="9.75" customHeight="1" x14ac:dyDescent="0.15">
      <c r="B10" s="22" t="s">
        <v>3</v>
      </c>
      <c r="C10" s="22"/>
      <c r="D10" s="25">
        <f t="shared" si="3"/>
        <v>1947</v>
      </c>
      <c r="E10" s="26">
        <f t="shared" si="4"/>
        <v>948</v>
      </c>
      <c r="F10" s="26">
        <f t="shared" si="2"/>
        <v>999</v>
      </c>
      <c r="G10" s="26">
        <f t="shared" si="5"/>
        <v>1899</v>
      </c>
      <c r="H10" s="26">
        <v>914</v>
      </c>
      <c r="I10" s="26">
        <v>985</v>
      </c>
      <c r="J10" s="26">
        <f t="shared" si="6"/>
        <v>48</v>
      </c>
      <c r="K10" s="26">
        <v>34</v>
      </c>
      <c r="L10" s="26">
        <v>14</v>
      </c>
      <c r="M10" s="3"/>
    </row>
    <row r="11" spans="1:13" ht="9.75" customHeight="1" x14ac:dyDescent="0.15">
      <c r="B11" s="22" t="s">
        <v>4</v>
      </c>
      <c r="C11" s="22"/>
      <c r="D11" s="25">
        <f t="shared" si="3"/>
        <v>1306</v>
      </c>
      <c r="E11" s="26">
        <f t="shared" si="4"/>
        <v>334</v>
      </c>
      <c r="F11" s="26">
        <f t="shared" si="2"/>
        <v>972</v>
      </c>
      <c r="G11" s="26">
        <f t="shared" si="5"/>
        <v>1302</v>
      </c>
      <c r="H11" s="26">
        <v>333</v>
      </c>
      <c r="I11" s="26">
        <v>969</v>
      </c>
      <c r="J11" s="26">
        <f t="shared" si="6"/>
        <v>4</v>
      </c>
      <c r="K11" s="26">
        <v>1</v>
      </c>
      <c r="L11" s="26">
        <v>3</v>
      </c>
      <c r="M11" s="3"/>
    </row>
    <row r="12" spans="1:13" ht="9.75" customHeight="1" x14ac:dyDescent="0.15">
      <c r="B12" s="22" t="s">
        <v>5</v>
      </c>
      <c r="C12" s="22"/>
      <c r="D12" s="25">
        <f t="shared" si="3"/>
        <v>458</v>
      </c>
      <c r="E12" s="26">
        <f t="shared" si="4"/>
        <v>101</v>
      </c>
      <c r="F12" s="26">
        <f t="shared" si="2"/>
        <v>357</v>
      </c>
      <c r="G12" s="26">
        <f t="shared" si="5"/>
        <v>453</v>
      </c>
      <c r="H12" s="26">
        <v>99</v>
      </c>
      <c r="I12" s="26">
        <v>354</v>
      </c>
      <c r="J12" s="26">
        <f t="shared" si="6"/>
        <v>5</v>
      </c>
      <c r="K12" s="26">
        <v>2</v>
      </c>
      <c r="L12" s="26">
        <v>3</v>
      </c>
      <c r="M12" s="3"/>
    </row>
    <row r="13" spans="1:13" ht="9.75" customHeight="1" x14ac:dyDescent="0.15">
      <c r="B13" s="23" t="s">
        <v>85</v>
      </c>
      <c r="C13" s="23"/>
      <c r="D13" s="25">
        <f t="shared" si="3"/>
        <v>2393</v>
      </c>
      <c r="E13" s="26">
        <f t="shared" si="4"/>
        <v>658</v>
      </c>
      <c r="F13" s="26">
        <f t="shared" si="2"/>
        <v>1735</v>
      </c>
      <c r="G13" s="26">
        <f t="shared" si="5"/>
        <v>2353</v>
      </c>
      <c r="H13" s="26">
        <v>640</v>
      </c>
      <c r="I13" s="26">
        <v>1713</v>
      </c>
      <c r="J13" s="26">
        <f t="shared" si="6"/>
        <v>40</v>
      </c>
      <c r="K13" s="26">
        <v>18</v>
      </c>
      <c r="L13" s="26">
        <v>22</v>
      </c>
      <c r="M13" s="3"/>
    </row>
    <row r="14" spans="1:13" ht="9.75" customHeight="1" x14ac:dyDescent="0.15">
      <c r="B14" s="22" t="s">
        <v>6</v>
      </c>
      <c r="C14" s="22"/>
      <c r="D14" s="25">
        <f t="shared" si="3"/>
        <v>1764</v>
      </c>
      <c r="E14" s="26">
        <f t="shared" si="4"/>
        <v>953</v>
      </c>
      <c r="F14" s="26">
        <f t="shared" si="2"/>
        <v>811</v>
      </c>
      <c r="G14" s="26">
        <f t="shared" si="5"/>
        <v>1729</v>
      </c>
      <c r="H14" s="26">
        <v>923</v>
      </c>
      <c r="I14" s="26">
        <v>806</v>
      </c>
      <c r="J14" s="26">
        <f t="shared" si="6"/>
        <v>35</v>
      </c>
      <c r="K14" s="26">
        <v>30</v>
      </c>
      <c r="L14" s="26">
        <v>5</v>
      </c>
      <c r="M14" s="3"/>
    </row>
    <row r="15" spans="1:13" ht="9.75" customHeight="1" x14ac:dyDescent="0.15">
      <c r="B15" s="22" t="s">
        <v>7</v>
      </c>
      <c r="C15" s="22"/>
      <c r="D15" s="25">
        <f t="shared" si="3"/>
        <v>1259</v>
      </c>
      <c r="E15" s="26">
        <f t="shared" si="4"/>
        <v>388</v>
      </c>
      <c r="F15" s="26">
        <f t="shared" si="2"/>
        <v>871</v>
      </c>
      <c r="G15" s="26">
        <f t="shared" si="5"/>
        <v>1253</v>
      </c>
      <c r="H15" s="26">
        <v>385</v>
      </c>
      <c r="I15" s="26">
        <v>868</v>
      </c>
      <c r="J15" s="26">
        <f t="shared" si="6"/>
        <v>6</v>
      </c>
      <c r="K15" s="26">
        <v>3</v>
      </c>
      <c r="L15" s="27">
        <v>3</v>
      </c>
      <c r="M15" s="3"/>
    </row>
    <row r="16" spans="1:13" ht="9.75" customHeight="1" x14ac:dyDescent="0.15">
      <c r="B16" s="22" t="s">
        <v>8</v>
      </c>
      <c r="C16" s="22"/>
      <c r="D16" s="25">
        <f t="shared" si="3"/>
        <v>984</v>
      </c>
      <c r="E16" s="26">
        <f t="shared" si="4"/>
        <v>323</v>
      </c>
      <c r="F16" s="26">
        <f t="shared" si="2"/>
        <v>661</v>
      </c>
      <c r="G16" s="26">
        <f t="shared" si="5"/>
        <v>972</v>
      </c>
      <c r="H16" s="26">
        <v>312</v>
      </c>
      <c r="I16" s="26">
        <v>660</v>
      </c>
      <c r="J16" s="26">
        <f t="shared" si="6"/>
        <v>12</v>
      </c>
      <c r="K16" s="26">
        <v>11</v>
      </c>
      <c r="L16" s="26">
        <v>1</v>
      </c>
      <c r="M16" s="3"/>
    </row>
    <row r="17" spans="2:13" ht="9.75" customHeight="1" x14ac:dyDescent="0.15">
      <c r="B17" s="22" t="s">
        <v>9</v>
      </c>
      <c r="C17" s="22"/>
      <c r="D17" s="25">
        <f t="shared" si="3"/>
        <v>1755</v>
      </c>
      <c r="E17" s="26">
        <f t="shared" si="4"/>
        <v>557</v>
      </c>
      <c r="F17" s="26">
        <f t="shared" si="2"/>
        <v>1198</v>
      </c>
      <c r="G17" s="26">
        <f t="shared" si="5"/>
        <v>1733</v>
      </c>
      <c r="H17" s="26">
        <v>547</v>
      </c>
      <c r="I17" s="26">
        <v>1186</v>
      </c>
      <c r="J17" s="26">
        <f t="shared" si="6"/>
        <v>22</v>
      </c>
      <c r="K17" s="26">
        <v>10</v>
      </c>
      <c r="L17" s="26">
        <v>12</v>
      </c>
      <c r="M17" s="3"/>
    </row>
    <row r="18" spans="2:13" ht="9.75" customHeight="1" x14ac:dyDescent="0.15">
      <c r="B18" s="22" t="s">
        <v>10</v>
      </c>
      <c r="C18" s="22"/>
      <c r="D18" s="25">
        <f t="shared" si="3"/>
        <v>1185</v>
      </c>
      <c r="E18" s="26">
        <f t="shared" si="4"/>
        <v>590</v>
      </c>
      <c r="F18" s="26">
        <f t="shared" si="2"/>
        <v>595</v>
      </c>
      <c r="G18" s="26">
        <f t="shared" si="5"/>
        <v>1166</v>
      </c>
      <c r="H18" s="26">
        <v>575</v>
      </c>
      <c r="I18" s="26">
        <v>591</v>
      </c>
      <c r="J18" s="26">
        <f t="shared" si="6"/>
        <v>19</v>
      </c>
      <c r="K18" s="26">
        <v>15</v>
      </c>
      <c r="L18" s="26">
        <v>4</v>
      </c>
      <c r="M18" s="3"/>
    </row>
    <row r="19" spans="2:13" ht="9.75" customHeight="1" x14ac:dyDescent="0.15">
      <c r="B19" s="22" t="s">
        <v>11</v>
      </c>
      <c r="C19" s="22"/>
      <c r="D19" s="25">
        <f t="shared" si="3"/>
        <v>1321</v>
      </c>
      <c r="E19" s="26">
        <f t="shared" si="4"/>
        <v>673</v>
      </c>
      <c r="F19" s="26">
        <f t="shared" si="2"/>
        <v>648</v>
      </c>
      <c r="G19" s="26">
        <f t="shared" si="5"/>
        <v>1287</v>
      </c>
      <c r="H19" s="26">
        <v>648</v>
      </c>
      <c r="I19" s="26">
        <v>639</v>
      </c>
      <c r="J19" s="26">
        <f t="shared" si="6"/>
        <v>34</v>
      </c>
      <c r="K19" s="26">
        <v>25</v>
      </c>
      <c r="L19" s="26">
        <v>9</v>
      </c>
      <c r="M19" s="3"/>
    </row>
    <row r="20" spans="2:13" ht="9.75" customHeight="1" x14ac:dyDescent="0.15">
      <c r="B20" s="22" t="s">
        <v>12</v>
      </c>
      <c r="C20" s="22"/>
      <c r="D20" s="25">
        <f t="shared" si="3"/>
        <v>1400</v>
      </c>
      <c r="E20" s="26">
        <f t="shared" si="4"/>
        <v>595</v>
      </c>
      <c r="F20" s="26">
        <f t="shared" si="2"/>
        <v>805</v>
      </c>
      <c r="G20" s="26">
        <f t="shared" si="5"/>
        <v>1366</v>
      </c>
      <c r="H20" s="26">
        <v>573</v>
      </c>
      <c r="I20" s="26">
        <v>793</v>
      </c>
      <c r="J20" s="26">
        <f t="shared" si="6"/>
        <v>34</v>
      </c>
      <c r="K20" s="26">
        <v>22</v>
      </c>
      <c r="L20" s="26">
        <v>12</v>
      </c>
      <c r="M20" s="3"/>
    </row>
    <row r="21" spans="2:13" ht="9.75" customHeight="1" x14ac:dyDescent="0.15">
      <c r="B21" s="22" t="s">
        <v>13</v>
      </c>
      <c r="C21" s="22"/>
      <c r="D21" s="25">
        <f t="shared" si="3"/>
        <v>800</v>
      </c>
      <c r="E21" s="26">
        <f t="shared" si="4"/>
        <v>179</v>
      </c>
      <c r="F21" s="26">
        <f t="shared" si="2"/>
        <v>621</v>
      </c>
      <c r="G21" s="26">
        <f t="shared" si="5"/>
        <v>800</v>
      </c>
      <c r="H21" s="26">
        <v>179</v>
      </c>
      <c r="I21" s="26">
        <v>621</v>
      </c>
      <c r="J21" s="26">
        <f t="shared" si="6"/>
        <v>0</v>
      </c>
      <c r="K21" s="26">
        <v>0</v>
      </c>
      <c r="L21" s="26">
        <v>0</v>
      </c>
      <c r="M21" s="3"/>
    </row>
    <row r="22" spans="2:13" ht="9.75" customHeight="1" x14ac:dyDescent="0.15">
      <c r="B22" s="22" t="s">
        <v>14</v>
      </c>
      <c r="C22" s="22"/>
      <c r="D22" s="25">
        <f t="shared" si="3"/>
        <v>2012</v>
      </c>
      <c r="E22" s="26">
        <f t="shared" si="4"/>
        <v>1019</v>
      </c>
      <c r="F22" s="26">
        <f t="shared" si="2"/>
        <v>993</v>
      </c>
      <c r="G22" s="26">
        <f t="shared" si="5"/>
        <v>1945</v>
      </c>
      <c r="H22" s="26">
        <v>959</v>
      </c>
      <c r="I22" s="26">
        <v>986</v>
      </c>
      <c r="J22" s="26">
        <f t="shared" si="6"/>
        <v>67</v>
      </c>
      <c r="K22" s="26">
        <v>60</v>
      </c>
      <c r="L22" s="26">
        <v>7</v>
      </c>
      <c r="M22" s="3"/>
    </row>
    <row r="23" spans="2:13" ht="9.75" customHeight="1" x14ac:dyDescent="0.15">
      <c r="B23" s="22" t="s">
        <v>15</v>
      </c>
      <c r="C23" s="22"/>
      <c r="D23" s="25">
        <f t="shared" si="3"/>
        <v>1282</v>
      </c>
      <c r="E23" s="26">
        <f t="shared" si="4"/>
        <v>587</v>
      </c>
      <c r="F23" s="26">
        <f t="shared" si="2"/>
        <v>695</v>
      </c>
      <c r="G23" s="26">
        <f t="shared" si="5"/>
        <v>1260</v>
      </c>
      <c r="H23" s="26">
        <v>569</v>
      </c>
      <c r="I23" s="26">
        <v>691</v>
      </c>
      <c r="J23" s="26">
        <f t="shared" si="6"/>
        <v>22</v>
      </c>
      <c r="K23" s="26">
        <v>18</v>
      </c>
      <c r="L23" s="26">
        <v>4</v>
      </c>
      <c r="M23" s="3"/>
    </row>
    <row r="24" spans="2:13" ht="9.75" customHeight="1" x14ac:dyDescent="0.15">
      <c r="B24" s="22" t="s">
        <v>16</v>
      </c>
      <c r="C24" s="22"/>
      <c r="D24" s="25">
        <f t="shared" si="3"/>
        <v>2439</v>
      </c>
      <c r="E24" s="26">
        <f t="shared" si="4"/>
        <v>944</v>
      </c>
      <c r="F24" s="26">
        <f t="shared" si="2"/>
        <v>1495</v>
      </c>
      <c r="G24" s="26">
        <f t="shared" si="5"/>
        <v>2374</v>
      </c>
      <c r="H24" s="26">
        <v>925</v>
      </c>
      <c r="I24" s="26">
        <v>1449</v>
      </c>
      <c r="J24" s="26">
        <f t="shared" si="6"/>
        <v>65</v>
      </c>
      <c r="K24" s="26">
        <v>19</v>
      </c>
      <c r="L24" s="26">
        <v>46</v>
      </c>
      <c r="M24" s="3"/>
    </row>
    <row r="25" spans="2:13" ht="9.75" customHeight="1" x14ac:dyDescent="0.15">
      <c r="B25" s="22" t="s">
        <v>17</v>
      </c>
      <c r="C25" s="22"/>
      <c r="D25" s="25">
        <f t="shared" si="3"/>
        <v>2959</v>
      </c>
      <c r="E25" s="26">
        <f t="shared" si="4"/>
        <v>1336</v>
      </c>
      <c r="F25" s="26">
        <f t="shared" si="2"/>
        <v>1623</v>
      </c>
      <c r="G25" s="26">
        <f t="shared" si="5"/>
        <v>2914</v>
      </c>
      <c r="H25" s="26">
        <v>1296</v>
      </c>
      <c r="I25" s="26">
        <v>1618</v>
      </c>
      <c r="J25" s="26">
        <f t="shared" si="6"/>
        <v>45</v>
      </c>
      <c r="K25" s="26">
        <v>40</v>
      </c>
      <c r="L25" s="26">
        <v>5</v>
      </c>
      <c r="M25" s="3"/>
    </row>
    <row r="26" spans="2:13" ht="9.75" customHeight="1" x14ac:dyDescent="0.15">
      <c r="B26" s="22" t="s">
        <v>18</v>
      </c>
      <c r="C26" s="22"/>
      <c r="D26" s="25">
        <f t="shared" si="3"/>
        <v>1252</v>
      </c>
      <c r="E26" s="26">
        <f t="shared" si="4"/>
        <v>676</v>
      </c>
      <c r="F26" s="26">
        <f t="shared" si="2"/>
        <v>576</v>
      </c>
      <c r="G26" s="26">
        <f t="shared" si="5"/>
        <v>1228</v>
      </c>
      <c r="H26" s="26">
        <v>653</v>
      </c>
      <c r="I26" s="26">
        <v>575</v>
      </c>
      <c r="J26" s="26">
        <f t="shared" si="6"/>
        <v>24</v>
      </c>
      <c r="K26" s="26">
        <v>23</v>
      </c>
      <c r="L26" s="26">
        <v>1</v>
      </c>
      <c r="M26" s="3"/>
    </row>
    <row r="27" spans="2:13" ht="9.75" customHeight="1" x14ac:dyDescent="0.15">
      <c r="B27" s="22" t="s">
        <v>19</v>
      </c>
      <c r="C27" s="22"/>
      <c r="D27" s="25">
        <f t="shared" si="3"/>
        <v>1490</v>
      </c>
      <c r="E27" s="26">
        <f t="shared" si="4"/>
        <v>605</v>
      </c>
      <c r="F27" s="26">
        <f t="shared" si="2"/>
        <v>885</v>
      </c>
      <c r="G27" s="26">
        <f t="shared" si="5"/>
        <v>1460</v>
      </c>
      <c r="H27" s="26">
        <v>584</v>
      </c>
      <c r="I27" s="26">
        <v>876</v>
      </c>
      <c r="J27" s="26">
        <f t="shared" si="6"/>
        <v>30</v>
      </c>
      <c r="K27" s="26">
        <v>21</v>
      </c>
      <c r="L27" s="26">
        <v>9</v>
      </c>
      <c r="M27" s="3"/>
    </row>
    <row r="28" spans="2:13" ht="9.75" customHeight="1" x14ac:dyDescent="0.15">
      <c r="B28" s="22" t="s">
        <v>20</v>
      </c>
      <c r="C28" s="22"/>
      <c r="D28" s="25">
        <f t="shared" si="3"/>
        <v>4071</v>
      </c>
      <c r="E28" s="26">
        <f t="shared" si="4"/>
        <v>896</v>
      </c>
      <c r="F28" s="26">
        <f t="shared" si="2"/>
        <v>3175</v>
      </c>
      <c r="G28" s="26">
        <f t="shared" si="5"/>
        <v>4045</v>
      </c>
      <c r="H28" s="26">
        <v>888</v>
      </c>
      <c r="I28" s="26">
        <v>3157</v>
      </c>
      <c r="J28" s="26">
        <f t="shared" si="6"/>
        <v>26</v>
      </c>
      <c r="K28" s="26">
        <v>8</v>
      </c>
      <c r="L28" s="26">
        <v>18</v>
      </c>
      <c r="M28" s="3"/>
    </row>
    <row r="29" spans="2:13" ht="9.75" customHeight="1" x14ac:dyDescent="0.15">
      <c r="B29" s="22" t="s">
        <v>21</v>
      </c>
      <c r="C29" s="22"/>
      <c r="D29" s="25">
        <f t="shared" si="3"/>
        <v>931</v>
      </c>
      <c r="E29" s="26">
        <f t="shared" si="4"/>
        <v>341</v>
      </c>
      <c r="F29" s="26">
        <f t="shared" si="2"/>
        <v>590</v>
      </c>
      <c r="G29" s="26">
        <f t="shared" si="5"/>
        <v>895</v>
      </c>
      <c r="H29" s="26">
        <v>310</v>
      </c>
      <c r="I29" s="26">
        <v>585</v>
      </c>
      <c r="J29" s="26">
        <f t="shared" si="6"/>
        <v>36</v>
      </c>
      <c r="K29" s="26">
        <v>31</v>
      </c>
      <c r="L29" s="26">
        <v>5</v>
      </c>
      <c r="M29" s="3"/>
    </row>
    <row r="30" spans="2:13" ht="9.75" customHeight="1" x14ac:dyDescent="0.15">
      <c r="B30" s="22" t="s">
        <v>22</v>
      </c>
      <c r="C30" s="22"/>
      <c r="D30" s="25">
        <f t="shared" si="3"/>
        <v>1314</v>
      </c>
      <c r="E30" s="26">
        <f t="shared" si="4"/>
        <v>621</v>
      </c>
      <c r="F30" s="26">
        <f t="shared" si="2"/>
        <v>693</v>
      </c>
      <c r="G30" s="26">
        <f t="shared" si="5"/>
        <v>1296</v>
      </c>
      <c r="H30" s="26">
        <v>607</v>
      </c>
      <c r="I30" s="26">
        <v>689</v>
      </c>
      <c r="J30" s="26">
        <f t="shared" si="6"/>
        <v>18</v>
      </c>
      <c r="K30" s="26">
        <v>14</v>
      </c>
      <c r="L30" s="26">
        <v>4</v>
      </c>
      <c r="M30" s="3"/>
    </row>
    <row r="31" spans="2:13" ht="9.75" customHeight="1" x14ac:dyDescent="0.15">
      <c r="B31" s="22" t="s">
        <v>23</v>
      </c>
      <c r="C31" s="22"/>
      <c r="D31" s="25">
        <f t="shared" si="3"/>
        <v>4423</v>
      </c>
      <c r="E31" s="26">
        <f t="shared" si="4"/>
        <v>2026</v>
      </c>
      <c r="F31" s="26">
        <f t="shared" si="2"/>
        <v>2397</v>
      </c>
      <c r="G31" s="26">
        <f t="shared" si="5"/>
        <v>4333</v>
      </c>
      <c r="H31" s="26">
        <v>1951</v>
      </c>
      <c r="I31" s="26">
        <v>2382</v>
      </c>
      <c r="J31" s="26">
        <f t="shared" si="6"/>
        <v>90</v>
      </c>
      <c r="K31" s="26">
        <v>75</v>
      </c>
      <c r="L31" s="26">
        <v>15</v>
      </c>
      <c r="M31" s="3"/>
    </row>
    <row r="32" spans="2:13" ht="9.75" customHeight="1" x14ac:dyDescent="0.15">
      <c r="B32" s="22" t="s">
        <v>24</v>
      </c>
      <c r="C32" s="22"/>
      <c r="D32" s="25">
        <f t="shared" si="3"/>
        <v>1183</v>
      </c>
      <c r="E32" s="26">
        <f t="shared" si="4"/>
        <v>540</v>
      </c>
      <c r="F32" s="26">
        <f t="shared" si="2"/>
        <v>643</v>
      </c>
      <c r="G32" s="26">
        <f t="shared" si="5"/>
        <v>1175</v>
      </c>
      <c r="H32" s="26">
        <v>532</v>
      </c>
      <c r="I32" s="26">
        <v>643</v>
      </c>
      <c r="J32" s="26">
        <f t="shared" si="6"/>
        <v>8</v>
      </c>
      <c r="K32" s="26">
        <v>8</v>
      </c>
      <c r="L32" s="26">
        <v>0</v>
      </c>
      <c r="M32" s="3"/>
    </row>
    <row r="33" spans="2:13" ht="9.75" customHeight="1" x14ac:dyDescent="0.15">
      <c r="B33" s="22" t="s">
        <v>25</v>
      </c>
      <c r="C33" s="22"/>
      <c r="D33" s="25">
        <f t="shared" si="3"/>
        <v>1932</v>
      </c>
      <c r="E33" s="26">
        <f t="shared" si="4"/>
        <v>786</v>
      </c>
      <c r="F33" s="26">
        <f t="shared" si="2"/>
        <v>1146</v>
      </c>
      <c r="G33" s="26">
        <f t="shared" si="5"/>
        <v>1895</v>
      </c>
      <c r="H33" s="26">
        <v>764</v>
      </c>
      <c r="I33" s="26">
        <v>1131</v>
      </c>
      <c r="J33" s="26">
        <f t="shared" si="6"/>
        <v>37</v>
      </c>
      <c r="K33" s="26">
        <v>22</v>
      </c>
      <c r="L33" s="26">
        <v>15</v>
      </c>
      <c r="M33" s="3"/>
    </row>
    <row r="34" spans="2:13" ht="9.75" customHeight="1" x14ac:dyDescent="0.15">
      <c r="B34" s="22" t="s">
        <v>26</v>
      </c>
      <c r="C34" s="22"/>
      <c r="D34" s="25">
        <f t="shared" si="3"/>
        <v>2550</v>
      </c>
      <c r="E34" s="26">
        <f t="shared" si="4"/>
        <v>1045</v>
      </c>
      <c r="F34" s="26">
        <f t="shared" si="2"/>
        <v>1505</v>
      </c>
      <c r="G34" s="26">
        <f t="shared" si="5"/>
        <v>2518</v>
      </c>
      <c r="H34" s="26">
        <v>1022</v>
      </c>
      <c r="I34" s="26">
        <v>1496</v>
      </c>
      <c r="J34" s="26">
        <f t="shared" si="6"/>
        <v>32</v>
      </c>
      <c r="K34" s="26">
        <v>23</v>
      </c>
      <c r="L34" s="26">
        <v>9</v>
      </c>
      <c r="M34" s="3"/>
    </row>
    <row r="35" spans="2:13" ht="9.75" customHeight="1" x14ac:dyDescent="0.15">
      <c r="B35" s="22" t="s">
        <v>27</v>
      </c>
      <c r="C35" s="22"/>
      <c r="D35" s="25">
        <f t="shared" si="3"/>
        <v>2518</v>
      </c>
      <c r="E35" s="26">
        <f t="shared" si="4"/>
        <v>1158</v>
      </c>
      <c r="F35" s="26">
        <f t="shared" si="2"/>
        <v>1360</v>
      </c>
      <c r="G35" s="26">
        <f t="shared" si="5"/>
        <v>2486</v>
      </c>
      <c r="H35" s="26">
        <v>1134</v>
      </c>
      <c r="I35" s="26">
        <v>1352</v>
      </c>
      <c r="J35" s="26">
        <f t="shared" si="6"/>
        <v>32</v>
      </c>
      <c r="K35" s="26">
        <v>24</v>
      </c>
      <c r="L35" s="26">
        <v>8</v>
      </c>
      <c r="M35" s="3"/>
    </row>
    <row r="36" spans="2:13" ht="9.75" customHeight="1" x14ac:dyDescent="0.15">
      <c r="B36" s="22" t="s">
        <v>28</v>
      </c>
      <c r="C36" s="22"/>
      <c r="D36" s="25">
        <f t="shared" si="3"/>
        <v>702</v>
      </c>
      <c r="E36" s="26">
        <f t="shared" si="4"/>
        <v>225</v>
      </c>
      <c r="F36" s="26">
        <f t="shared" si="2"/>
        <v>477</v>
      </c>
      <c r="G36" s="26">
        <f t="shared" si="5"/>
        <v>701</v>
      </c>
      <c r="H36" s="26">
        <v>224</v>
      </c>
      <c r="I36" s="26">
        <v>477</v>
      </c>
      <c r="J36" s="26">
        <f t="shared" si="6"/>
        <v>1</v>
      </c>
      <c r="K36" s="26">
        <v>1</v>
      </c>
      <c r="L36" s="26">
        <v>0</v>
      </c>
      <c r="M36" s="3"/>
    </row>
    <row r="37" spans="2:13" ht="9.75" customHeight="1" x14ac:dyDescent="0.15">
      <c r="B37" s="22" t="s">
        <v>29</v>
      </c>
      <c r="C37" s="22"/>
      <c r="D37" s="25">
        <f t="shared" si="3"/>
        <v>1668</v>
      </c>
      <c r="E37" s="26">
        <f t="shared" si="4"/>
        <v>814</v>
      </c>
      <c r="F37" s="26">
        <f t="shared" si="2"/>
        <v>854</v>
      </c>
      <c r="G37" s="26">
        <f t="shared" si="5"/>
        <v>1643</v>
      </c>
      <c r="H37" s="26">
        <v>801</v>
      </c>
      <c r="I37" s="26">
        <v>842</v>
      </c>
      <c r="J37" s="26">
        <f t="shared" si="6"/>
        <v>25</v>
      </c>
      <c r="K37" s="26">
        <v>13</v>
      </c>
      <c r="L37" s="26">
        <v>12</v>
      </c>
      <c r="M37" s="3"/>
    </row>
    <row r="38" spans="2:13" ht="9.75" customHeight="1" x14ac:dyDescent="0.15">
      <c r="B38" s="22" t="s">
        <v>30</v>
      </c>
      <c r="C38" s="22"/>
      <c r="D38" s="25">
        <f t="shared" si="3"/>
        <v>2547</v>
      </c>
      <c r="E38" s="26">
        <f t="shared" si="4"/>
        <v>1067</v>
      </c>
      <c r="F38" s="26">
        <f t="shared" si="2"/>
        <v>1480</v>
      </c>
      <c r="G38" s="26">
        <f t="shared" si="5"/>
        <v>2495</v>
      </c>
      <c r="H38" s="26">
        <v>1022</v>
      </c>
      <c r="I38" s="26">
        <v>1473</v>
      </c>
      <c r="J38" s="26">
        <f t="shared" si="6"/>
        <v>52</v>
      </c>
      <c r="K38" s="26">
        <v>45</v>
      </c>
      <c r="L38" s="26">
        <v>7</v>
      </c>
      <c r="M38" s="3"/>
    </row>
    <row r="39" spans="2:13" ht="9.75" customHeight="1" x14ac:dyDescent="0.15">
      <c r="B39" s="22" t="s">
        <v>31</v>
      </c>
      <c r="C39" s="22"/>
      <c r="D39" s="25">
        <f t="shared" si="3"/>
        <v>1459</v>
      </c>
      <c r="E39" s="26">
        <f t="shared" si="4"/>
        <v>488</v>
      </c>
      <c r="F39" s="26">
        <f t="shared" si="2"/>
        <v>971</v>
      </c>
      <c r="G39" s="26">
        <f t="shared" si="5"/>
        <v>1440</v>
      </c>
      <c r="H39" s="26">
        <v>473</v>
      </c>
      <c r="I39" s="26">
        <v>967</v>
      </c>
      <c r="J39" s="26">
        <f t="shared" si="6"/>
        <v>19</v>
      </c>
      <c r="K39" s="26">
        <v>15</v>
      </c>
      <c r="L39" s="26">
        <v>4</v>
      </c>
      <c r="M39" s="3"/>
    </row>
    <row r="40" spans="2:13" ht="9.75" customHeight="1" x14ac:dyDescent="0.15">
      <c r="B40" s="22" t="s">
        <v>32</v>
      </c>
      <c r="C40" s="22"/>
      <c r="D40" s="25">
        <f t="shared" si="3"/>
        <v>1650</v>
      </c>
      <c r="E40" s="26">
        <f t="shared" si="4"/>
        <v>883</v>
      </c>
      <c r="F40" s="26">
        <f t="shared" si="2"/>
        <v>767</v>
      </c>
      <c r="G40" s="26">
        <f t="shared" si="5"/>
        <v>1626</v>
      </c>
      <c r="H40" s="26">
        <v>862</v>
      </c>
      <c r="I40" s="26">
        <v>764</v>
      </c>
      <c r="J40" s="26">
        <f t="shared" si="6"/>
        <v>24</v>
      </c>
      <c r="K40" s="26">
        <v>21</v>
      </c>
      <c r="L40" s="26">
        <v>3</v>
      </c>
      <c r="M40" s="3"/>
    </row>
    <row r="41" spans="2:13" ht="9.75" customHeight="1" x14ac:dyDescent="0.15">
      <c r="B41" s="22" t="s">
        <v>33</v>
      </c>
      <c r="C41" s="22"/>
      <c r="D41" s="25">
        <f t="shared" si="3"/>
        <v>1001</v>
      </c>
      <c r="E41" s="26">
        <f t="shared" si="4"/>
        <v>552</v>
      </c>
      <c r="F41" s="26">
        <f t="shared" si="2"/>
        <v>449</v>
      </c>
      <c r="G41" s="26">
        <f t="shared" si="5"/>
        <v>967</v>
      </c>
      <c r="H41" s="26">
        <v>524</v>
      </c>
      <c r="I41" s="26">
        <v>443</v>
      </c>
      <c r="J41" s="26">
        <f t="shared" si="6"/>
        <v>34</v>
      </c>
      <c r="K41" s="26">
        <v>28</v>
      </c>
      <c r="L41" s="26">
        <v>6</v>
      </c>
      <c r="M41" s="3"/>
    </row>
    <row r="42" spans="2:13" ht="9.75" customHeight="1" x14ac:dyDescent="0.15">
      <c r="B42" s="22" t="s">
        <v>34</v>
      </c>
      <c r="C42" s="22"/>
      <c r="D42" s="25">
        <f t="shared" si="3"/>
        <v>611</v>
      </c>
      <c r="E42" s="26">
        <f t="shared" si="4"/>
        <v>310</v>
      </c>
      <c r="F42" s="26">
        <f t="shared" si="2"/>
        <v>301</v>
      </c>
      <c r="G42" s="26">
        <f t="shared" si="5"/>
        <v>590</v>
      </c>
      <c r="H42" s="26">
        <v>289</v>
      </c>
      <c r="I42" s="26">
        <v>301</v>
      </c>
      <c r="J42" s="26">
        <f t="shared" si="6"/>
        <v>21</v>
      </c>
      <c r="K42" s="26">
        <v>21</v>
      </c>
      <c r="L42" s="26">
        <v>0</v>
      </c>
      <c r="M42" s="3"/>
    </row>
    <row r="43" spans="2:13" ht="9.75" customHeight="1" x14ac:dyDescent="0.15">
      <c r="B43" s="22" t="s">
        <v>35</v>
      </c>
      <c r="C43" s="22"/>
      <c r="D43" s="25">
        <f t="shared" si="3"/>
        <v>1844</v>
      </c>
      <c r="E43" s="26">
        <f t="shared" si="4"/>
        <v>758</v>
      </c>
      <c r="F43" s="26">
        <f t="shared" si="2"/>
        <v>1086</v>
      </c>
      <c r="G43" s="26">
        <f t="shared" si="5"/>
        <v>1800</v>
      </c>
      <c r="H43" s="26">
        <v>726</v>
      </c>
      <c r="I43" s="26">
        <v>1074</v>
      </c>
      <c r="J43" s="26">
        <f t="shared" si="6"/>
        <v>44</v>
      </c>
      <c r="K43" s="26">
        <v>32</v>
      </c>
      <c r="L43" s="26">
        <v>12</v>
      </c>
      <c r="M43" s="3"/>
    </row>
    <row r="44" spans="2:13" ht="9.75" customHeight="1" x14ac:dyDescent="0.15">
      <c r="B44" s="22" t="s">
        <v>36</v>
      </c>
      <c r="C44" s="22"/>
      <c r="D44" s="25">
        <f t="shared" si="3"/>
        <v>2567</v>
      </c>
      <c r="E44" s="26">
        <f t="shared" si="4"/>
        <v>1390</v>
      </c>
      <c r="F44" s="26">
        <f t="shared" si="2"/>
        <v>1177</v>
      </c>
      <c r="G44" s="26">
        <f t="shared" si="5"/>
        <v>2534</v>
      </c>
      <c r="H44" s="26">
        <v>1370</v>
      </c>
      <c r="I44" s="26">
        <v>1164</v>
      </c>
      <c r="J44" s="26">
        <f t="shared" si="6"/>
        <v>33</v>
      </c>
      <c r="K44" s="26">
        <v>20</v>
      </c>
      <c r="L44" s="26">
        <v>13</v>
      </c>
      <c r="M44" s="3"/>
    </row>
    <row r="45" spans="2:13" ht="9.75" customHeight="1" x14ac:dyDescent="0.15">
      <c r="B45" s="22" t="s">
        <v>37</v>
      </c>
      <c r="C45" s="22"/>
      <c r="D45" s="25">
        <f t="shared" si="3"/>
        <v>1760</v>
      </c>
      <c r="E45" s="26">
        <f t="shared" si="4"/>
        <v>784</v>
      </c>
      <c r="F45" s="26">
        <f t="shared" si="2"/>
        <v>976</v>
      </c>
      <c r="G45" s="26">
        <f t="shared" si="5"/>
        <v>1745</v>
      </c>
      <c r="H45" s="26">
        <v>774</v>
      </c>
      <c r="I45" s="26">
        <v>971</v>
      </c>
      <c r="J45" s="26">
        <f t="shared" si="6"/>
        <v>15</v>
      </c>
      <c r="K45" s="26">
        <v>10</v>
      </c>
      <c r="L45" s="26">
        <v>5</v>
      </c>
      <c r="M45" s="3"/>
    </row>
    <row r="46" spans="2:13" ht="9.75" customHeight="1" x14ac:dyDescent="0.15">
      <c r="B46" s="22" t="s">
        <v>38</v>
      </c>
      <c r="C46" s="22"/>
      <c r="D46" s="25">
        <f t="shared" si="3"/>
        <v>1252</v>
      </c>
      <c r="E46" s="26">
        <f t="shared" si="4"/>
        <v>390</v>
      </c>
      <c r="F46" s="26">
        <f t="shared" si="2"/>
        <v>862</v>
      </c>
      <c r="G46" s="26">
        <f t="shared" si="5"/>
        <v>1244</v>
      </c>
      <c r="H46" s="26">
        <v>383</v>
      </c>
      <c r="I46" s="26">
        <v>861</v>
      </c>
      <c r="J46" s="26">
        <f t="shared" si="6"/>
        <v>8</v>
      </c>
      <c r="K46" s="26">
        <v>7</v>
      </c>
      <c r="L46" s="26">
        <v>1</v>
      </c>
      <c r="M46" s="3"/>
    </row>
    <row r="47" spans="2:13" ht="9.75" customHeight="1" x14ac:dyDescent="0.15">
      <c r="B47" s="22" t="s">
        <v>39</v>
      </c>
      <c r="C47" s="22"/>
      <c r="D47" s="25">
        <f t="shared" si="3"/>
        <v>2268</v>
      </c>
      <c r="E47" s="26">
        <f t="shared" si="4"/>
        <v>1003</v>
      </c>
      <c r="F47" s="26">
        <f t="shared" si="2"/>
        <v>1265</v>
      </c>
      <c r="G47" s="26">
        <f t="shared" si="5"/>
        <v>2242</v>
      </c>
      <c r="H47" s="26">
        <v>978</v>
      </c>
      <c r="I47" s="26">
        <v>1264</v>
      </c>
      <c r="J47" s="26">
        <f t="shared" si="6"/>
        <v>26</v>
      </c>
      <c r="K47" s="26">
        <v>25</v>
      </c>
      <c r="L47" s="26">
        <v>1</v>
      </c>
      <c r="M47" s="3"/>
    </row>
    <row r="48" spans="2:13" ht="9.75" customHeight="1" x14ac:dyDescent="0.15">
      <c r="B48" s="22" t="s">
        <v>40</v>
      </c>
      <c r="C48" s="22"/>
      <c r="D48" s="25">
        <f t="shared" si="3"/>
        <v>1004</v>
      </c>
      <c r="E48" s="26">
        <f t="shared" si="4"/>
        <v>389</v>
      </c>
      <c r="F48" s="26">
        <f t="shared" si="2"/>
        <v>615</v>
      </c>
      <c r="G48" s="26">
        <f t="shared" si="5"/>
        <v>992</v>
      </c>
      <c r="H48" s="26">
        <v>383</v>
      </c>
      <c r="I48" s="26">
        <v>609</v>
      </c>
      <c r="J48" s="26">
        <f t="shared" si="6"/>
        <v>12</v>
      </c>
      <c r="K48" s="26">
        <v>6</v>
      </c>
      <c r="L48" s="26">
        <v>6</v>
      </c>
      <c r="M48" s="3"/>
    </row>
    <row r="49" spans="2:13" ht="9.75" customHeight="1" x14ac:dyDescent="0.15">
      <c r="B49" s="22" t="s">
        <v>41</v>
      </c>
      <c r="C49" s="22"/>
      <c r="D49" s="25">
        <f t="shared" si="3"/>
        <v>572</v>
      </c>
      <c r="E49" s="26">
        <f t="shared" si="4"/>
        <v>312</v>
      </c>
      <c r="F49" s="26">
        <f t="shared" si="2"/>
        <v>260</v>
      </c>
      <c r="G49" s="26">
        <f t="shared" si="5"/>
        <v>557</v>
      </c>
      <c r="H49" s="26">
        <v>297</v>
      </c>
      <c r="I49" s="26">
        <v>260</v>
      </c>
      <c r="J49" s="26">
        <f t="shared" si="6"/>
        <v>15</v>
      </c>
      <c r="K49" s="26">
        <v>15</v>
      </c>
      <c r="L49" s="26">
        <v>0</v>
      </c>
      <c r="M49" s="3"/>
    </row>
    <row r="50" spans="2:13" ht="9.75" customHeight="1" x14ac:dyDescent="0.15">
      <c r="B50" s="22" t="s">
        <v>42</v>
      </c>
      <c r="C50" s="22"/>
      <c r="D50" s="25">
        <f t="shared" si="3"/>
        <v>1131</v>
      </c>
      <c r="E50" s="26">
        <f t="shared" si="4"/>
        <v>471</v>
      </c>
      <c r="F50" s="26">
        <f t="shared" si="2"/>
        <v>660</v>
      </c>
      <c r="G50" s="26">
        <f t="shared" si="5"/>
        <v>1107</v>
      </c>
      <c r="H50" s="26">
        <v>454</v>
      </c>
      <c r="I50" s="26">
        <v>653</v>
      </c>
      <c r="J50" s="26">
        <f t="shared" si="6"/>
        <v>24</v>
      </c>
      <c r="K50" s="26">
        <v>17</v>
      </c>
      <c r="L50" s="27">
        <v>7</v>
      </c>
      <c r="M50" s="3"/>
    </row>
    <row r="51" spans="2:13" ht="9.75" customHeight="1" x14ac:dyDescent="0.15">
      <c r="B51" s="22" t="s">
        <v>43</v>
      </c>
      <c r="C51" s="22"/>
      <c r="D51" s="25">
        <f t="shared" si="3"/>
        <v>661</v>
      </c>
      <c r="E51" s="26">
        <f t="shared" si="4"/>
        <v>247</v>
      </c>
      <c r="F51" s="26">
        <f t="shared" si="2"/>
        <v>414</v>
      </c>
      <c r="G51" s="26">
        <f t="shared" si="5"/>
        <v>651</v>
      </c>
      <c r="H51" s="26">
        <v>240</v>
      </c>
      <c r="I51" s="26">
        <v>411</v>
      </c>
      <c r="J51" s="26">
        <f t="shared" si="6"/>
        <v>10</v>
      </c>
      <c r="K51" s="26">
        <v>7</v>
      </c>
      <c r="L51" s="26">
        <v>3</v>
      </c>
      <c r="M51" s="3"/>
    </row>
    <row r="52" spans="2:13" ht="9.75" customHeight="1" x14ac:dyDescent="0.15">
      <c r="B52" s="22" t="s">
        <v>44</v>
      </c>
      <c r="C52" s="22"/>
      <c r="D52" s="25">
        <f t="shared" si="3"/>
        <v>486</v>
      </c>
      <c r="E52" s="26">
        <f t="shared" si="4"/>
        <v>300</v>
      </c>
      <c r="F52" s="26">
        <f t="shared" si="2"/>
        <v>186</v>
      </c>
      <c r="G52" s="26">
        <f t="shared" si="5"/>
        <v>479</v>
      </c>
      <c r="H52" s="26">
        <v>294</v>
      </c>
      <c r="I52" s="26">
        <v>185</v>
      </c>
      <c r="J52" s="26">
        <f t="shared" si="6"/>
        <v>7</v>
      </c>
      <c r="K52" s="26">
        <v>6</v>
      </c>
      <c r="L52" s="26">
        <v>1</v>
      </c>
      <c r="M52" s="3"/>
    </row>
    <row r="53" spans="2:13" ht="9.75" customHeight="1" x14ac:dyDescent="0.15">
      <c r="B53" s="22" t="s">
        <v>45</v>
      </c>
      <c r="C53" s="22"/>
      <c r="D53" s="25">
        <f t="shared" si="3"/>
        <v>1022</v>
      </c>
      <c r="E53" s="26">
        <f t="shared" si="4"/>
        <v>517</v>
      </c>
      <c r="F53" s="26">
        <f t="shared" si="2"/>
        <v>505</v>
      </c>
      <c r="G53" s="26">
        <f t="shared" si="5"/>
        <v>993</v>
      </c>
      <c r="H53" s="26">
        <v>489</v>
      </c>
      <c r="I53" s="26">
        <v>504</v>
      </c>
      <c r="J53" s="26">
        <f t="shared" si="6"/>
        <v>29</v>
      </c>
      <c r="K53" s="26">
        <v>28</v>
      </c>
      <c r="L53" s="27">
        <v>1</v>
      </c>
      <c r="M53" s="3"/>
    </row>
    <row r="54" spans="2:13" ht="9.75" customHeight="1" x14ac:dyDescent="0.15">
      <c r="B54" s="22" t="s">
        <v>46</v>
      </c>
      <c r="C54" s="22"/>
      <c r="D54" s="25">
        <f t="shared" si="3"/>
        <v>3094</v>
      </c>
      <c r="E54" s="26">
        <f t="shared" si="4"/>
        <v>1804</v>
      </c>
      <c r="F54" s="26">
        <f t="shared" si="2"/>
        <v>1290</v>
      </c>
      <c r="G54" s="26">
        <f t="shared" si="5"/>
        <v>3026</v>
      </c>
      <c r="H54" s="26">
        <v>1744</v>
      </c>
      <c r="I54" s="26">
        <v>1282</v>
      </c>
      <c r="J54" s="26">
        <f t="shared" si="6"/>
        <v>68</v>
      </c>
      <c r="K54" s="26">
        <v>60</v>
      </c>
      <c r="L54" s="26">
        <v>8</v>
      </c>
      <c r="M54" s="3"/>
    </row>
    <row r="55" spans="2:13" ht="9.75" customHeight="1" x14ac:dyDescent="0.15">
      <c r="B55" s="22" t="s">
        <v>47</v>
      </c>
      <c r="C55" s="22"/>
      <c r="D55" s="25">
        <f t="shared" si="3"/>
        <v>2041</v>
      </c>
      <c r="E55" s="26">
        <f t="shared" si="4"/>
        <v>843</v>
      </c>
      <c r="F55" s="26">
        <f t="shared" si="2"/>
        <v>1198</v>
      </c>
      <c r="G55" s="26">
        <f t="shared" si="5"/>
        <v>2017</v>
      </c>
      <c r="H55" s="26">
        <v>821</v>
      </c>
      <c r="I55" s="26">
        <v>1196</v>
      </c>
      <c r="J55" s="26">
        <f t="shared" si="6"/>
        <v>24</v>
      </c>
      <c r="K55" s="26">
        <v>22</v>
      </c>
      <c r="L55" s="26">
        <v>2</v>
      </c>
      <c r="M55" s="3"/>
    </row>
    <row r="56" spans="2:13" ht="9.75" customHeight="1" x14ac:dyDescent="0.15">
      <c r="B56" s="22" t="s">
        <v>48</v>
      </c>
      <c r="C56" s="22"/>
      <c r="D56" s="25">
        <f t="shared" si="3"/>
        <v>1292</v>
      </c>
      <c r="E56" s="26">
        <f t="shared" si="4"/>
        <v>560</v>
      </c>
      <c r="F56" s="26">
        <f t="shared" si="2"/>
        <v>732</v>
      </c>
      <c r="G56" s="26">
        <f t="shared" si="5"/>
        <v>1270</v>
      </c>
      <c r="H56" s="26">
        <v>541</v>
      </c>
      <c r="I56" s="26">
        <v>729</v>
      </c>
      <c r="J56" s="26">
        <f t="shared" si="6"/>
        <v>22</v>
      </c>
      <c r="K56" s="26">
        <v>19</v>
      </c>
      <c r="L56" s="26">
        <v>3</v>
      </c>
      <c r="M56" s="3"/>
    </row>
    <row r="57" spans="2:13" ht="9.75" customHeight="1" x14ac:dyDescent="0.15">
      <c r="B57" s="22" t="s">
        <v>49</v>
      </c>
      <c r="C57" s="22"/>
      <c r="D57" s="25">
        <f t="shared" si="3"/>
        <v>1047</v>
      </c>
      <c r="E57" s="26">
        <f t="shared" si="4"/>
        <v>503</v>
      </c>
      <c r="F57" s="26">
        <f t="shared" si="2"/>
        <v>544</v>
      </c>
      <c r="G57" s="26">
        <f t="shared" si="5"/>
        <v>1016</v>
      </c>
      <c r="H57" s="26">
        <v>488</v>
      </c>
      <c r="I57" s="26">
        <v>528</v>
      </c>
      <c r="J57" s="26">
        <f t="shared" si="6"/>
        <v>31</v>
      </c>
      <c r="K57" s="26">
        <v>15</v>
      </c>
      <c r="L57" s="26">
        <v>16</v>
      </c>
      <c r="M57" s="3"/>
    </row>
    <row r="58" spans="2:13" ht="9.75" customHeight="1" x14ac:dyDescent="0.15">
      <c r="B58" s="22" t="s">
        <v>50</v>
      </c>
      <c r="C58" s="22"/>
      <c r="D58" s="25">
        <f t="shared" si="3"/>
        <v>1663</v>
      </c>
      <c r="E58" s="26">
        <f t="shared" si="4"/>
        <v>732</v>
      </c>
      <c r="F58" s="26">
        <f t="shared" si="2"/>
        <v>931</v>
      </c>
      <c r="G58" s="26">
        <f t="shared" si="5"/>
        <v>1641</v>
      </c>
      <c r="H58" s="26">
        <v>717</v>
      </c>
      <c r="I58" s="26">
        <v>924</v>
      </c>
      <c r="J58" s="26">
        <f t="shared" si="6"/>
        <v>22</v>
      </c>
      <c r="K58" s="26">
        <v>15</v>
      </c>
      <c r="L58" s="26">
        <v>7</v>
      </c>
      <c r="M58" s="3"/>
    </row>
    <row r="59" spans="2:13" ht="9.75" customHeight="1" x14ac:dyDescent="0.15">
      <c r="B59" s="22" t="s">
        <v>51</v>
      </c>
      <c r="C59" s="22"/>
      <c r="D59" s="25">
        <f t="shared" si="3"/>
        <v>1770</v>
      </c>
      <c r="E59" s="26">
        <f t="shared" si="4"/>
        <v>904</v>
      </c>
      <c r="F59" s="26">
        <f t="shared" si="2"/>
        <v>866</v>
      </c>
      <c r="G59" s="26">
        <f t="shared" si="5"/>
        <v>1751</v>
      </c>
      <c r="H59" s="26">
        <v>892</v>
      </c>
      <c r="I59" s="26">
        <v>859</v>
      </c>
      <c r="J59" s="26">
        <f t="shared" si="6"/>
        <v>19</v>
      </c>
      <c r="K59" s="26">
        <v>12</v>
      </c>
      <c r="L59" s="26">
        <v>7</v>
      </c>
      <c r="M59" s="3"/>
    </row>
    <row r="60" spans="2:13" ht="9.75" customHeight="1" x14ac:dyDescent="0.15">
      <c r="B60" s="22" t="s">
        <v>52</v>
      </c>
      <c r="C60" s="22"/>
      <c r="D60" s="25">
        <f t="shared" si="3"/>
        <v>2719</v>
      </c>
      <c r="E60" s="26">
        <f t="shared" si="4"/>
        <v>1227</v>
      </c>
      <c r="F60" s="26">
        <f t="shared" si="2"/>
        <v>1492</v>
      </c>
      <c r="G60" s="26">
        <f t="shared" si="5"/>
        <v>2677</v>
      </c>
      <c r="H60" s="26">
        <v>1192</v>
      </c>
      <c r="I60" s="26">
        <v>1485</v>
      </c>
      <c r="J60" s="26">
        <f t="shared" si="6"/>
        <v>42</v>
      </c>
      <c r="K60" s="26">
        <v>35</v>
      </c>
      <c r="L60" s="26">
        <v>7</v>
      </c>
      <c r="M60" s="3"/>
    </row>
    <row r="61" spans="2:13" ht="9.75" customHeight="1" x14ac:dyDescent="0.15">
      <c r="B61" s="22" t="s">
        <v>53</v>
      </c>
      <c r="C61" s="22"/>
      <c r="D61" s="25">
        <f t="shared" si="3"/>
        <v>1739</v>
      </c>
      <c r="E61" s="26">
        <f t="shared" si="4"/>
        <v>805</v>
      </c>
      <c r="F61" s="26">
        <f t="shared" si="2"/>
        <v>934</v>
      </c>
      <c r="G61" s="26">
        <f t="shared" si="5"/>
        <v>1713</v>
      </c>
      <c r="H61" s="26">
        <v>781</v>
      </c>
      <c r="I61" s="26">
        <v>932</v>
      </c>
      <c r="J61" s="26">
        <f t="shared" si="6"/>
        <v>26</v>
      </c>
      <c r="K61" s="26">
        <v>24</v>
      </c>
      <c r="L61" s="26">
        <v>2</v>
      </c>
      <c r="M61" s="3"/>
    </row>
    <row r="62" spans="2:13" ht="9.75" customHeight="1" x14ac:dyDescent="0.15">
      <c r="B62" s="22" t="s">
        <v>54</v>
      </c>
      <c r="C62" s="22"/>
      <c r="D62" s="25">
        <f t="shared" si="3"/>
        <v>2534</v>
      </c>
      <c r="E62" s="26">
        <f t="shared" si="4"/>
        <v>1520</v>
      </c>
      <c r="F62" s="26">
        <f t="shared" si="2"/>
        <v>1014</v>
      </c>
      <c r="G62" s="26">
        <f t="shared" si="5"/>
        <v>2507</v>
      </c>
      <c r="H62" s="26">
        <v>1495</v>
      </c>
      <c r="I62" s="26">
        <v>1012</v>
      </c>
      <c r="J62" s="26">
        <f t="shared" si="6"/>
        <v>27</v>
      </c>
      <c r="K62" s="26">
        <v>25</v>
      </c>
      <c r="L62" s="26">
        <v>2</v>
      </c>
      <c r="M62" s="3"/>
    </row>
    <row r="63" spans="2:13" ht="9.75" customHeight="1" x14ac:dyDescent="0.15">
      <c r="B63" s="24" t="s">
        <v>88</v>
      </c>
      <c r="C63" s="24"/>
      <c r="D63" s="25">
        <f t="shared" si="3"/>
        <v>1454</v>
      </c>
      <c r="E63" s="26">
        <f t="shared" si="4"/>
        <v>464</v>
      </c>
      <c r="F63" s="26">
        <f t="shared" si="2"/>
        <v>990</v>
      </c>
      <c r="G63" s="26">
        <f t="shared" si="5"/>
        <v>1438</v>
      </c>
      <c r="H63" s="26">
        <v>455</v>
      </c>
      <c r="I63" s="26">
        <v>983</v>
      </c>
      <c r="J63" s="26">
        <f t="shared" si="6"/>
        <v>16</v>
      </c>
      <c r="K63" s="26">
        <v>9</v>
      </c>
      <c r="L63" s="26">
        <v>7</v>
      </c>
      <c r="M63" s="3"/>
    </row>
    <row r="64" spans="2:13" ht="9.75" customHeight="1" x14ac:dyDescent="0.15">
      <c r="B64" s="22" t="s">
        <v>55</v>
      </c>
      <c r="C64" s="22"/>
      <c r="D64" s="25">
        <f t="shared" si="3"/>
        <v>2046</v>
      </c>
      <c r="E64" s="26">
        <f t="shared" si="4"/>
        <v>1063</v>
      </c>
      <c r="F64" s="26">
        <f t="shared" si="2"/>
        <v>983</v>
      </c>
      <c r="G64" s="26">
        <f t="shared" si="5"/>
        <v>2017</v>
      </c>
      <c r="H64" s="26">
        <v>1040</v>
      </c>
      <c r="I64" s="26">
        <v>977</v>
      </c>
      <c r="J64" s="26">
        <f t="shared" si="6"/>
        <v>29</v>
      </c>
      <c r="K64" s="26">
        <v>23</v>
      </c>
      <c r="L64" s="26">
        <v>6</v>
      </c>
      <c r="M64" s="3"/>
    </row>
    <row r="65" spans="2:13" s="35" customFormat="1" ht="9.75" customHeight="1" x14ac:dyDescent="0.15">
      <c r="B65" s="28" t="s">
        <v>93</v>
      </c>
      <c r="C65" s="28"/>
      <c r="D65" s="29">
        <f>SUM(D66:D88)</f>
        <v>29258</v>
      </c>
      <c r="E65" s="30">
        <f t="shared" ref="E65:K65" si="7">SUM(E66:E88)</f>
        <v>13018</v>
      </c>
      <c r="F65" s="30">
        <f t="shared" si="7"/>
        <v>16240</v>
      </c>
      <c r="G65" s="30">
        <f t="shared" si="7"/>
        <v>28754</v>
      </c>
      <c r="H65" s="30">
        <f t="shared" si="7"/>
        <v>12648</v>
      </c>
      <c r="I65" s="30">
        <f t="shared" si="7"/>
        <v>16106</v>
      </c>
      <c r="J65" s="30">
        <f t="shared" si="7"/>
        <v>504</v>
      </c>
      <c r="K65" s="30">
        <f t="shared" si="7"/>
        <v>370</v>
      </c>
      <c r="L65" s="30">
        <f>SUM(L66:L88)</f>
        <v>134</v>
      </c>
      <c r="M65" s="34"/>
    </row>
    <row r="66" spans="2:13" ht="9.75" customHeight="1" x14ac:dyDescent="0.15">
      <c r="B66" s="22" t="s">
        <v>56</v>
      </c>
      <c r="C66" s="22"/>
      <c r="D66" s="25">
        <f t="shared" si="3"/>
        <v>2189</v>
      </c>
      <c r="E66" s="26">
        <f t="shared" si="4"/>
        <v>777</v>
      </c>
      <c r="F66" s="26">
        <f t="shared" si="2"/>
        <v>1412</v>
      </c>
      <c r="G66" s="26">
        <f t="shared" si="5"/>
        <v>2163</v>
      </c>
      <c r="H66" s="26">
        <v>763</v>
      </c>
      <c r="I66" s="26">
        <v>1400</v>
      </c>
      <c r="J66" s="26">
        <f t="shared" si="6"/>
        <v>26</v>
      </c>
      <c r="K66" s="26">
        <v>14</v>
      </c>
      <c r="L66" s="27">
        <v>12</v>
      </c>
      <c r="M66" s="3"/>
    </row>
    <row r="67" spans="2:13" ht="9.75" customHeight="1" x14ac:dyDescent="0.15">
      <c r="B67" s="22" t="s">
        <v>57</v>
      </c>
      <c r="C67" s="22"/>
      <c r="D67" s="25">
        <f t="shared" si="3"/>
        <v>1810</v>
      </c>
      <c r="E67" s="26">
        <f t="shared" si="4"/>
        <v>697</v>
      </c>
      <c r="F67" s="26">
        <f t="shared" si="2"/>
        <v>1113</v>
      </c>
      <c r="G67" s="26">
        <f t="shared" si="5"/>
        <v>1793</v>
      </c>
      <c r="H67" s="26">
        <v>684</v>
      </c>
      <c r="I67" s="26">
        <v>1109</v>
      </c>
      <c r="J67" s="26">
        <f t="shared" si="6"/>
        <v>17</v>
      </c>
      <c r="K67" s="26">
        <v>13</v>
      </c>
      <c r="L67" s="26">
        <v>4</v>
      </c>
      <c r="M67" s="3"/>
    </row>
    <row r="68" spans="2:13" ht="9.75" customHeight="1" x14ac:dyDescent="0.15">
      <c r="B68" s="22" t="s">
        <v>58</v>
      </c>
      <c r="C68" s="22"/>
      <c r="D68" s="25">
        <f t="shared" si="3"/>
        <v>1011</v>
      </c>
      <c r="E68" s="26">
        <f t="shared" si="4"/>
        <v>516</v>
      </c>
      <c r="F68" s="26">
        <f t="shared" si="2"/>
        <v>495</v>
      </c>
      <c r="G68" s="26">
        <f t="shared" si="5"/>
        <v>1002</v>
      </c>
      <c r="H68" s="26">
        <v>508</v>
      </c>
      <c r="I68" s="26">
        <v>494</v>
      </c>
      <c r="J68" s="26">
        <f t="shared" si="6"/>
        <v>9</v>
      </c>
      <c r="K68" s="26">
        <v>8</v>
      </c>
      <c r="L68" s="26">
        <v>1</v>
      </c>
      <c r="M68" s="3"/>
    </row>
    <row r="69" spans="2:13" ht="9.75" customHeight="1" x14ac:dyDescent="0.15">
      <c r="B69" s="22" t="s">
        <v>59</v>
      </c>
      <c r="C69" s="22"/>
      <c r="D69" s="25">
        <f t="shared" si="3"/>
        <v>2266</v>
      </c>
      <c r="E69" s="26">
        <f t="shared" si="4"/>
        <v>1035</v>
      </c>
      <c r="F69" s="26">
        <f t="shared" si="2"/>
        <v>1231</v>
      </c>
      <c r="G69" s="26">
        <f t="shared" si="5"/>
        <v>2234</v>
      </c>
      <c r="H69" s="26">
        <v>1014</v>
      </c>
      <c r="I69" s="26">
        <v>1220</v>
      </c>
      <c r="J69" s="26">
        <f t="shared" si="6"/>
        <v>32</v>
      </c>
      <c r="K69" s="26">
        <v>21</v>
      </c>
      <c r="L69" s="26">
        <v>11</v>
      </c>
      <c r="M69" s="3"/>
    </row>
    <row r="70" spans="2:13" ht="9.75" customHeight="1" x14ac:dyDescent="0.15">
      <c r="B70" s="22" t="s">
        <v>60</v>
      </c>
      <c r="C70" s="22"/>
      <c r="D70" s="25">
        <f t="shared" si="3"/>
        <v>616</v>
      </c>
      <c r="E70" s="26">
        <f t="shared" si="4"/>
        <v>340</v>
      </c>
      <c r="F70" s="26">
        <f t="shared" si="2"/>
        <v>276</v>
      </c>
      <c r="G70" s="26">
        <f t="shared" si="5"/>
        <v>602</v>
      </c>
      <c r="H70" s="26">
        <v>326</v>
      </c>
      <c r="I70" s="26">
        <v>276</v>
      </c>
      <c r="J70" s="26">
        <f t="shared" si="6"/>
        <v>14</v>
      </c>
      <c r="K70" s="26">
        <v>14</v>
      </c>
      <c r="L70" s="27">
        <v>0</v>
      </c>
      <c r="M70" s="3"/>
    </row>
    <row r="71" spans="2:13" ht="9.75" customHeight="1" x14ac:dyDescent="0.15">
      <c r="B71" s="22" t="s">
        <v>61</v>
      </c>
      <c r="C71" s="22"/>
      <c r="D71" s="25">
        <f t="shared" si="3"/>
        <v>1270</v>
      </c>
      <c r="E71" s="26">
        <f t="shared" si="4"/>
        <v>658</v>
      </c>
      <c r="F71" s="26">
        <f t="shared" si="2"/>
        <v>612</v>
      </c>
      <c r="G71" s="26">
        <f t="shared" si="5"/>
        <v>1244</v>
      </c>
      <c r="H71" s="26">
        <v>640</v>
      </c>
      <c r="I71" s="26">
        <v>604</v>
      </c>
      <c r="J71" s="26">
        <f t="shared" si="6"/>
        <v>26</v>
      </c>
      <c r="K71" s="26">
        <v>18</v>
      </c>
      <c r="L71" s="26">
        <v>8</v>
      </c>
      <c r="M71" s="3"/>
    </row>
    <row r="72" spans="2:13" ht="9.75" customHeight="1" x14ac:dyDescent="0.15">
      <c r="B72" s="22" t="s">
        <v>62</v>
      </c>
      <c r="C72" s="22"/>
      <c r="D72" s="25">
        <f t="shared" si="3"/>
        <v>519</v>
      </c>
      <c r="E72" s="26">
        <f t="shared" si="4"/>
        <v>169</v>
      </c>
      <c r="F72" s="26">
        <f t="shared" ref="F72:F88" si="8">SUM(I72,L72)</f>
        <v>350</v>
      </c>
      <c r="G72" s="26">
        <f t="shared" si="5"/>
        <v>511</v>
      </c>
      <c r="H72" s="26">
        <v>167</v>
      </c>
      <c r="I72" s="26">
        <v>344</v>
      </c>
      <c r="J72" s="26">
        <f t="shared" si="6"/>
        <v>8</v>
      </c>
      <c r="K72" s="26">
        <v>2</v>
      </c>
      <c r="L72" s="26">
        <v>6</v>
      </c>
      <c r="M72" s="3"/>
    </row>
    <row r="73" spans="2:13" ht="9.75" customHeight="1" x14ac:dyDescent="0.15">
      <c r="B73" s="22" t="s">
        <v>63</v>
      </c>
      <c r="C73" s="22"/>
      <c r="D73" s="25">
        <f t="shared" ref="D73:D88" si="9">SUM(E73:F73)</f>
        <v>1050</v>
      </c>
      <c r="E73" s="26">
        <f t="shared" ref="E73:E88" si="10">SUM(H73,K73)</f>
        <v>403</v>
      </c>
      <c r="F73" s="26">
        <f t="shared" si="8"/>
        <v>647</v>
      </c>
      <c r="G73" s="26">
        <f t="shared" ref="G73:G88" si="11">SUM(H73:I73)</f>
        <v>1031</v>
      </c>
      <c r="H73" s="26">
        <v>388</v>
      </c>
      <c r="I73" s="26">
        <v>643</v>
      </c>
      <c r="J73" s="26">
        <f t="shared" ref="J73:J88" si="12">SUM(K73:L73)</f>
        <v>19</v>
      </c>
      <c r="K73" s="26">
        <v>15</v>
      </c>
      <c r="L73" s="26">
        <v>4</v>
      </c>
      <c r="M73" s="3"/>
    </row>
    <row r="74" spans="2:13" ht="9.75" customHeight="1" x14ac:dyDescent="0.15">
      <c r="B74" s="22" t="s">
        <v>64</v>
      </c>
      <c r="C74" s="22"/>
      <c r="D74" s="25">
        <f t="shared" si="9"/>
        <v>1130</v>
      </c>
      <c r="E74" s="26">
        <f t="shared" si="10"/>
        <v>452</v>
      </c>
      <c r="F74" s="26">
        <f t="shared" si="8"/>
        <v>678</v>
      </c>
      <c r="G74" s="26">
        <f t="shared" si="11"/>
        <v>1107</v>
      </c>
      <c r="H74" s="26">
        <v>440</v>
      </c>
      <c r="I74" s="26">
        <v>667</v>
      </c>
      <c r="J74" s="26">
        <f t="shared" si="12"/>
        <v>23</v>
      </c>
      <c r="K74" s="26">
        <v>12</v>
      </c>
      <c r="L74" s="26">
        <v>11</v>
      </c>
      <c r="M74" s="3"/>
    </row>
    <row r="75" spans="2:13" ht="9.75" customHeight="1" x14ac:dyDescent="0.15">
      <c r="B75" s="22" t="s">
        <v>65</v>
      </c>
      <c r="C75" s="22"/>
      <c r="D75" s="25">
        <f t="shared" si="9"/>
        <v>586</v>
      </c>
      <c r="E75" s="26">
        <f t="shared" si="10"/>
        <v>218</v>
      </c>
      <c r="F75" s="26">
        <f t="shared" si="8"/>
        <v>368</v>
      </c>
      <c r="G75" s="26">
        <f t="shared" si="11"/>
        <v>581</v>
      </c>
      <c r="H75" s="26">
        <v>214</v>
      </c>
      <c r="I75" s="26">
        <v>367</v>
      </c>
      <c r="J75" s="26">
        <f t="shared" si="12"/>
        <v>5</v>
      </c>
      <c r="K75" s="26">
        <v>4</v>
      </c>
      <c r="L75" s="26">
        <v>1</v>
      </c>
      <c r="M75" s="3"/>
    </row>
    <row r="76" spans="2:13" ht="9.75" customHeight="1" x14ac:dyDescent="0.15">
      <c r="B76" s="22" t="s">
        <v>66</v>
      </c>
      <c r="C76" s="22"/>
      <c r="D76" s="25">
        <f t="shared" si="9"/>
        <v>479</v>
      </c>
      <c r="E76" s="26">
        <f t="shared" si="10"/>
        <v>239</v>
      </c>
      <c r="F76" s="26">
        <f t="shared" si="8"/>
        <v>240</v>
      </c>
      <c r="G76" s="26">
        <f t="shared" si="11"/>
        <v>474</v>
      </c>
      <c r="H76" s="26">
        <v>234</v>
      </c>
      <c r="I76" s="26">
        <v>240</v>
      </c>
      <c r="J76" s="26">
        <f t="shared" si="12"/>
        <v>5</v>
      </c>
      <c r="K76" s="26">
        <v>5</v>
      </c>
      <c r="L76" s="26">
        <v>0</v>
      </c>
      <c r="M76" s="3"/>
    </row>
    <row r="77" spans="2:13" ht="9.75" customHeight="1" x14ac:dyDescent="0.15">
      <c r="B77" s="22" t="s">
        <v>67</v>
      </c>
      <c r="C77" s="22"/>
      <c r="D77" s="25">
        <f t="shared" si="9"/>
        <v>1091</v>
      </c>
      <c r="E77" s="26">
        <f t="shared" si="10"/>
        <v>537</v>
      </c>
      <c r="F77" s="26">
        <f t="shared" si="8"/>
        <v>554</v>
      </c>
      <c r="G77" s="26">
        <f t="shared" si="11"/>
        <v>1064</v>
      </c>
      <c r="H77" s="26">
        <v>514</v>
      </c>
      <c r="I77" s="26">
        <v>550</v>
      </c>
      <c r="J77" s="26">
        <f t="shared" si="12"/>
        <v>27</v>
      </c>
      <c r="K77" s="26">
        <v>23</v>
      </c>
      <c r="L77" s="26">
        <v>4</v>
      </c>
      <c r="M77" s="3"/>
    </row>
    <row r="78" spans="2:13" ht="9.75" customHeight="1" x14ac:dyDescent="0.15">
      <c r="B78" s="22" t="s">
        <v>68</v>
      </c>
      <c r="C78" s="22"/>
      <c r="D78" s="25">
        <f t="shared" si="9"/>
        <v>581</v>
      </c>
      <c r="E78" s="26">
        <f t="shared" si="10"/>
        <v>223</v>
      </c>
      <c r="F78" s="26">
        <f t="shared" si="8"/>
        <v>358</v>
      </c>
      <c r="G78" s="26">
        <f t="shared" si="11"/>
        <v>564</v>
      </c>
      <c r="H78" s="26">
        <v>214</v>
      </c>
      <c r="I78" s="26">
        <v>350</v>
      </c>
      <c r="J78" s="26">
        <f t="shared" si="12"/>
        <v>17</v>
      </c>
      <c r="K78" s="26">
        <v>9</v>
      </c>
      <c r="L78" s="26">
        <v>8</v>
      </c>
      <c r="M78" s="3"/>
    </row>
    <row r="79" spans="2:13" ht="9.75" customHeight="1" x14ac:dyDescent="0.15">
      <c r="B79" s="24" t="s">
        <v>89</v>
      </c>
      <c r="C79" s="22"/>
      <c r="D79" s="25">
        <f t="shared" si="9"/>
        <v>969</v>
      </c>
      <c r="E79" s="26">
        <f t="shared" si="10"/>
        <v>465</v>
      </c>
      <c r="F79" s="26">
        <f t="shared" si="8"/>
        <v>504</v>
      </c>
      <c r="G79" s="26">
        <f t="shared" si="11"/>
        <v>942</v>
      </c>
      <c r="H79" s="26">
        <v>442</v>
      </c>
      <c r="I79" s="26">
        <v>500</v>
      </c>
      <c r="J79" s="26">
        <f t="shared" si="12"/>
        <v>27</v>
      </c>
      <c r="K79" s="26">
        <v>23</v>
      </c>
      <c r="L79" s="26">
        <v>4</v>
      </c>
      <c r="M79" s="3"/>
    </row>
    <row r="80" spans="2:13" ht="9.75" customHeight="1" x14ac:dyDescent="0.15">
      <c r="B80" s="22" t="s">
        <v>69</v>
      </c>
      <c r="C80" s="22"/>
      <c r="D80" s="25">
        <f t="shared" si="9"/>
        <v>1010</v>
      </c>
      <c r="E80" s="26">
        <f t="shared" si="10"/>
        <v>359</v>
      </c>
      <c r="F80" s="26">
        <f t="shared" si="8"/>
        <v>651</v>
      </c>
      <c r="G80" s="26">
        <f t="shared" si="11"/>
        <v>992</v>
      </c>
      <c r="H80" s="26">
        <v>347</v>
      </c>
      <c r="I80" s="26">
        <v>645</v>
      </c>
      <c r="J80" s="26">
        <f t="shared" si="12"/>
        <v>18</v>
      </c>
      <c r="K80" s="26">
        <v>12</v>
      </c>
      <c r="L80" s="27">
        <v>6</v>
      </c>
      <c r="M80" s="3"/>
    </row>
    <row r="81" spans="1:13" ht="9.75" customHeight="1" x14ac:dyDescent="0.15">
      <c r="B81" s="22" t="s">
        <v>70</v>
      </c>
      <c r="C81" s="22"/>
      <c r="D81" s="25">
        <f t="shared" si="9"/>
        <v>4436</v>
      </c>
      <c r="E81" s="26">
        <f t="shared" si="10"/>
        <v>2080</v>
      </c>
      <c r="F81" s="26">
        <f t="shared" si="8"/>
        <v>2356</v>
      </c>
      <c r="G81" s="26">
        <f t="shared" si="11"/>
        <v>4363</v>
      </c>
      <c r="H81" s="26">
        <v>2022</v>
      </c>
      <c r="I81" s="26">
        <v>2341</v>
      </c>
      <c r="J81" s="26">
        <f t="shared" si="12"/>
        <v>73</v>
      </c>
      <c r="K81" s="26">
        <v>58</v>
      </c>
      <c r="L81" s="26">
        <v>15</v>
      </c>
      <c r="M81" s="3"/>
    </row>
    <row r="82" spans="1:13" ht="9.75" customHeight="1" x14ac:dyDescent="0.15">
      <c r="B82" s="22" t="s">
        <v>71</v>
      </c>
      <c r="C82" s="22"/>
      <c r="D82" s="25">
        <f t="shared" si="9"/>
        <v>1154</v>
      </c>
      <c r="E82" s="26">
        <f t="shared" si="10"/>
        <v>553</v>
      </c>
      <c r="F82" s="26">
        <f t="shared" si="8"/>
        <v>601</v>
      </c>
      <c r="G82" s="26">
        <f t="shared" si="11"/>
        <v>1137</v>
      </c>
      <c r="H82" s="26">
        <v>536</v>
      </c>
      <c r="I82" s="26">
        <v>601</v>
      </c>
      <c r="J82" s="26">
        <f t="shared" si="12"/>
        <v>17</v>
      </c>
      <c r="K82" s="26">
        <v>17</v>
      </c>
      <c r="L82" s="26">
        <v>0</v>
      </c>
      <c r="M82" s="3"/>
    </row>
    <row r="83" spans="1:13" ht="9.75" customHeight="1" x14ac:dyDescent="0.15">
      <c r="B83" s="22" t="s">
        <v>72</v>
      </c>
      <c r="C83" s="22"/>
      <c r="D83" s="25">
        <f t="shared" si="9"/>
        <v>3135</v>
      </c>
      <c r="E83" s="26">
        <f t="shared" si="10"/>
        <v>1543</v>
      </c>
      <c r="F83" s="26">
        <f t="shared" si="8"/>
        <v>1592</v>
      </c>
      <c r="G83" s="26">
        <f t="shared" si="11"/>
        <v>3078</v>
      </c>
      <c r="H83" s="26">
        <v>1504</v>
      </c>
      <c r="I83" s="26">
        <v>1574</v>
      </c>
      <c r="J83" s="26">
        <f t="shared" si="12"/>
        <v>57</v>
      </c>
      <c r="K83" s="26">
        <v>39</v>
      </c>
      <c r="L83" s="26">
        <v>18</v>
      </c>
      <c r="M83" s="3"/>
    </row>
    <row r="84" spans="1:13" ht="9.75" customHeight="1" x14ac:dyDescent="0.15">
      <c r="B84" s="22" t="s">
        <v>73</v>
      </c>
      <c r="C84" s="22"/>
      <c r="D84" s="25">
        <f t="shared" si="9"/>
        <v>1188</v>
      </c>
      <c r="E84" s="26">
        <f t="shared" si="10"/>
        <v>527</v>
      </c>
      <c r="F84" s="26">
        <f t="shared" si="8"/>
        <v>661</v>
      </c>
      <c r="G84" s="26">
        <f t="shared" si="11"/>
        <v>1156</v>
      </c>
      <c r="H84" s="26">
        <v>499</v>
      </c>
      <c r="I84" s="26">
        <v>657</v>
      </c>
      <c r="J84" s="26">
        <f t="shared" si="12"/>
        <v>32</v>
      </c>
      <c r="K84" s="26">
        <v>28</v>
      </c>
      <c r="L84" s="26">
        <v>4</v>
      </c>
      <c r="M84" s="3"/>
    </row>
    <row r="85" spans="1:13" ht="9.75" customHeight="1" x14ac:dyDescent="0.15">
      <c r="B85" s="22" t="s">
        <v>74</v>
      </c>
      <c r="C85" s="22"/>
      <c r="D85" s="25">
        <f t="shared" si="9"/>
        <v>1578</v>
      </c>
      <c r="E85" s="26">
        <f t="shared" si="10"/>
        <v>736</v>
      </c>
      <c r="F85" s="26">
        <f t="shared" si="8"/>
        <v>842</v>
      </c>
      <c r="G85" s="26">
        <f t="shared" si="11"/>
        <v>1542</v>
      </c>
      <c r="H85" s="26">
        <v>710</v>
      </c>
      <c r="I85" s="26">
        <v>832</v>
      </c>
      <c r="J85" s="26">
        <f t="shared" si="12"/>
        <v>36</v>
      </c>
      <c r="K85" s="26">
        <v>26</v>
      </c>
      <c r="L85" s="26">
        <v>10</v>
      </c>
      <c r="M85" s="3"/>
    </row>
    <row r="86" spans="1:13" ht="9.75" customHeight="1" x14ac:dyDescent="0.15">
      <c r="B86" s="22" t="s">
        <v>86</v>
      </c>
      <c r="C86" s="22"/>
      <c r="D86" s="25">
        <f t="shared" si="9"/>
        <v>383</v>
      </c>
      <c r="E86" s="26">
        <f t="shared" si="10"/>
        <v>173</v>
      </c>
      <c r="F86" s="26">
        <f t="shared" si="8"/>
        <v>210</v>
      </c>
      <c r="G86" s="26">
        <f t="shared" si="11"/>
        <v>378</v>
      </c>
      <c r="H86" s="26">
        <v>169</v>
      </c>
      <c r="I86" s="26">
        <v>209</v>
      </c>
      <c r="J86" s="26">
        <f t="shared" si="12"/>
        <v>5</v>
      </c>
      <c r="K86" s="26">
        <v>4</v>
      </c>
      <c r="L86" s="26">
        <v>1</v>
      </c>
      <c r="M86" s="3"/>
    </row>
    <row r="87" spans="1:13" ht="9.75" customHeight="1" x14ac:dyDescent="0.15">
      <c r="B87" s="22" t="s">
        <v>75</v>
      </c>
      <c r="C87" s="22"/>
      <c r="D87" s="25">
        <f t="shared" si="9"/>
        <v>765</v>
      </c>
      <c r="E87" s="26">
        <f t="shared" si="10"/>
        <v>308</v>
      </c>
      <c r="F87" s="26">
        <f t="shared" si="8"/>
        <v>457</v>
      </c>
      <c r="G87" s="26">
        <f t="shared" si="11"/>
        <v>758</v>
      </c>
      <c r="H87" s="26">
        <v>305</v>
      </c>
      <c r="I87" s="26">
        <v>453</v>
      </c>
      <c r="J87" s="26">
        <f t="shared" si="12"/>
        <v>7</v>
      </c>
      <c r="K87" s="26">
        <v>3</v>
      </c>
      <c r="L87" s="26">
        <v>4</v>
      </c>
      <c r="M87" s="3"/>
    </row>
    <row r="88" spans="1:13" ht="9.75" customHeight="1" x14ac:dyDescent="0.15">
      <c r="B88" s="22" t="s">
        <v>76</v>
      </c>
      <c r="C88" s="22"/>
      <c r="D88" s="25">
        <f t="shared" si="9"/>
        <v>42</v>
      </c>
      <c r="E88" s="26">
        <f t="shared" si="10"/>
        <v>10</v>
      </c>
      <c r="F88" s="26">
        <f t="shared" si="8"/>
        <v>32</v>
      </c>
      <c r="G88" s="26">
        <f t="shared" si="11"/>
        <v>38</v>
      </c>
      <c r="H88" s="26">
        <v>8</v>
      </c>
      <c r="I88" s="26">
        <v>30</v>
      </c>
      <c r="J88" s="26">
        <f t="shared" si="12"/>
        <v>4</v>
      </c>
      <c r="K88" s="26">
        <v>2</v>
      </c>
      <c r="L88" s="26">
        <v>2</v>
      </c>
      <c r="M88" s="3"/>
    </row>
    <row r="89" spans="1:13" ht="3" customHeight="1" thickBot="1" x14ac:dyDescent="0.2">
      <c r="A89" s="17"/>
      <c r="B89" s="12"/>
      <c r="C89" s="12"/>
      <c r="D89" s="20"/>
      <c r="E89" s="13"/>
      <c r="F89" s="13"/>
      <c r="G89" s="13"/>
      <c r="H89" s="13"/>
      <c r="I89" s="13"/>
      <c r="J89" s="13"/>
      <c r="K89" s="13"/>
      <c r="L89" s="13"/>
      <c r="M89" s="3"/>
    </row>
    <row r="90" spans="1:13" s="5" customFormat="1" ht="23.25" customHeight="1" x14ac:dyDescent="0.15">
      <c r="B90" s="41" t="s">
        <v>87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3" s="5" customFormat="1" x14ac:dyDescent="0.15">
      <c r="B91" s="10"/>
      <c r="C91" s="10"/>
      <c r="E91" s="4"/>
      <c r="F91" s="4"/>
    </row>
  </sheetData>
  <mergeCells count="7">
    <mergeCell ref="B2:L2"/>
    <mergeCell ref="B1:L1"/>
    <mergeCell ref="B3:B4"/>
    <mergeCell ref="B90:L90"/>
    <mergeCell ref="D3:F3"/>
    <mergeCell ref="G3:I3"/>
    <mergeCell ref="J3:L3"/>
  </mergeCells>
  <phoneticPr fontId="2"/>
  <pageMargins left="0.47244094488188981" right="0.47244094488188981" top="0.39370078740157483" bottom="0.39370078740157483" header="0" footer="0"/>
  <pageSetup paperSize="9" scale="9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第38表</vt:lpstr>
      <vt:lpstr>第38表!Print_Area</vt:lpstr>
      <vt:lpstr>企画年報01火災出場人員02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