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fdit\Desktop\★HP★\掲載依頼\H31.2\NO UP\2.19\統計資料\ＨＰ掲載用\"/>
    </mc:Choice>
  </mc:AlternateContent>
  <bookViews>
    <workbookView xWindow="0" yWindow="30" windowWidth="19200" windowHeight="8715"/>
  </bookViews>
  <sheets>
    <sheet name="第45表" sheetId="5" r:id="rId1"/>
  </sheets>
  <definedNames>
    <definedName name="_1企画年報12救護活動実施状況_ＰＡ">第45表!$B$5:$H$34</definedName>
    <definedName name="_xlnm.Print_Area" localSheetId="0">第45表!$A$1:$J$42</definedName>
  </definedNames>
  <calcPr calcId="152511"/>
</workbook>
</file>

<file path=xl/calcChain.xml><?xml version="1.0" encoding="utf-8"?>
<calcChain xmlns="http://schemas.openxmlformats.org/spreadsheetml/2006/main">
  <c r="F10" i="5" l="1"/>
  <c r="E10" i="5" l="1"/>
  <c r="D10" i="5"/>
  <c r="C12" i="5"/>
  <c r="C13" i="5"/>
  <c r="C14" i="5"/>
  <c r="C15" i="5"/>
  <c r="C16" i="5"/>
  <c r="C17" i="5"/>
  <c r="C18" i="5"/>
  <c r="C19" i="5"/>
  <c r="C20" i="5"/>
  <c r="C21" i="5"/>
  <c r="C22" i="5"/>
  <c r="C23" i="5"/>
  <c r="C24" i="5"/>
  <c r="C25" i="5"/>
  <c r="C26" i="5"/>
  <c r="C27" i="5"/>
  <c r="C28" i="5"/>
  <c r="C29" i="5"/>
  <c r="C30" i="5"/>
  <c r="C31" i="5"/>
  <c r="C32" i="5"/>
  <c r="C33" i="5"/>
  <c r="C34" i="5"/>
  <c r="C11" i="5"/>
  <c r="C10" i="5" s="1"/>
  <c r="I10" i="5" l="1"/>
  <c r="H10" i="5"/>
  <c r="G10" i="5"/>
</calcChain>
</file>

<file path=xl/sharedStrings.xml><?xml version="1.0" encoding="utf-8"?>
<sst xmlns="http://schemas.openxmlformats.org/spreadsheetml/2006/main" count="55" uniqueCount="55">
  <si>
    <t>第45表　救護活動（ＰＡ連携）実施状況</t>
    <rPh sb="5" eb="7">
      <t>キュウゴ</t>
    </rPh>
    <rPh sb="7" eb="9">
      <t>カツドウ</t>
    </rPh>
    <rPh sb="12" eb="14">
      <t>レンケイ</t>
    </rPh>
    <phoneticPr fontId="5"/>
  </si>
  <si>
    <t>時間帯</t>
    <rPh sb="0" eb="3">
      <t>ジカンタイ</t>
    </rPh>
    <phoneticPr fontId="5"/>
  </si>
  <si>
    <t>出　　　場　　　件　　　数</t>
    <rPh sb="0" eb="1">
      <t>デ</t>
    </rPh>
    <rPh sb="4" eb="5">
      <t>バ</t>
    </rPh>
    <rPh sb="8" eb="9">
      <t>ケン</t>
    </rPh>
    <rPh sb="12" eb="13">
      <t>カズ</t>
    </rPh>
    <phoneticPr fontId="5"/>
  </si>
  <si>
    <t>計</t>
    <rPh sb="0" eb="1">
      <t>ケイ</t>
    </rPh>
    <phoneticPr fontId="5"/>
  </si>
  <si>
    <t>区　　　　　　　　分</t>
    <rPh sb="0" eb="1">
      <t>ク</t>
    </rPh>
    <rPh sb="9" eb="10">
      <t>ブン</t>
    </rPh>
    <phoneticPr fontId="5"/>
  </si>
  <si>
    <t>救命</t>
  </si>
  <si>
    <t>搬送困難</t>
  </si>
  <si>
    <t>傷害事件等</t>
    <rPh sb="2" eb="4">
      <t>ジケン</t>
    </rPh>
    <phoneticPr fontId="5"/>
  </si>
  <si>
    <t>繁華街等</t>
    <rPh sb="3" eb="4">
      <t>トウ</t>
    </rPh>
    <phoneticPr fontId="5"/>
  </si>
  <si>
    <t>直近地域</t>
  </si>
  <si>
    <t>遅延</t>
  </si>
  <si>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</si>
  <si>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</si>
  <si>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</si>
  <si>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 xml:space="preserve"> 0時台</t>
    <rPh sb="2" eb="3">
      <t>ジ</t>
    </rPh>
    <rPh sb="3" eb="4">
      <t>ダイ</t>
    </rPh>
    <phoneticPr fontId="5"/>
  </si>
  <si>
    <t xml:space="preserve"> 1時台</t>
    <rPh sb="2" eb="3">
      <t>ジ</t>
    </rPh>
    <rPh sb="3" eb="4">
      <t>ダイ</t>
    </rPh>
    <phoneticPr fontId="5"/>
  </si>
  <si>
    <t xml:space="preserve"> 2時台</t>
    <rPh sb="2" eb="3">
      <t>ジ</t>
    </rPh>
    <rPh sb="3" eb="4">
      <t>ダイ</t>
    </rPh>
    <phoneticPr fontId="5"/>
  </si>
  <si>
    <t xml:space="preserve"> 3時台</t>
    <rPh sb="2" eb="3">
      <t>ジ</t>
    </rPh>
    <rPh sb="3" eb="4">
      <t>ダイ</t>
    </rPh>
    <phoneticPr fontId="5"/>
  </si>
  <si>
    <t xml:space="preserve"> 4時台</t>
    <rPh sb="2" eb="3">
      <t>ジ</t>
    </rPh>
    <rPh sb="3" eb="4">
      <t>ダイ</t>
    </rPh>
    <phoneticPr fontId="5"/>
  </si>
  <si>
    <t xml:space="preserve"> 5時台</t>
    <rPh sb="2" eb="3">
      <t>ジ</t>
    </rPh>
    <rPh sb="3" eb="4">
      <t>ダイ</t>
    </rPh>
    <phoneticPr fontId="5"/>
  </si>
  <si>
    <t xml:space="preserve"> 6時台</t>
    <rPh sb="2" eb="3">
      <t>ジ</t>
    </rPh>
    <rPh sb="3" eb="4">
      <t>ダイ</t>
    </rPh>
    <phoneticPr fontId="5"/>
  </si>
  <si>
    <t xml:space="preserve"> 7時台</t>
    <rPh sb="2" eb="3">
      <t>ジ</t>
    </rPh>
    <rPh sb="3" eb="4">
      <t>ダイ</t>
    </rPh>
    <phoneticPr fontId="5"/>
  </si>
  <si>
    <t xml:space="preserve"> 8時台</t>
    <rPh sb="2" eb="3">
      <t>ジ</t>
    </rPh>
    <rPh sb="3" eb="4">
      <t>ダイ</t>
    </rPh>
    <phoneticPr fontId="5"/>
  </si>
  <si>
    <t xml:space="preserve"> 9時台</t>
    <rPh sb="2" eb="3">
      <t>ジ</t>
    </rPh>
    <rPh sb="3" eb="4">
      <t>ダイ</t>
    </rPh>
    <phoneticPr fontId="5"/>
  </si>
  <si>
    <t>10時台</t>
    <rPh sb="2" eb="3">
      <t>ジ</t>
    </rPh>
    <rPh sb="3" eb="4">
      <t>ダイ</t>
    </rPh>
    <phoneticPr fontId="5"/>
  </si>
  <si>
    <t>11時台</t>
    <rPh sb="2" eb="3">
      <t>ジ</t>
    </rPh>
    <rPh sb="3" eb="4">
      <t>ダイ</t>
    </rPh>
    <phoneticPr fontId="5"/>
  </si>
  <si>
    <t>12時台</t>
    <rPh sb="2" eb="3">
      <t>ジ</t>
    </rPh>
    <rPh sb="3" eb="4">
      <t>ダイ</t>
    </rPh>
    <phoneticPr fontId="5"/>
  </si>
  <si>
    <t>13時台</t>
    <rPh sb="2" eb="3">
      <t>ジ</t>
    </rPh>
    <rPh sb="3" eb="4">
      <t>ダイ</t>
    </rPh>
    <phoneticPr fontId="5"/>
  </si>
  <si>
    <t>14時台</t>
    <rPh sb="2" eb="3">
      <t>ジ</t>
    </rPh>
    <rPh sb="3" eb="4">
      <t>ダイ</t>
    </rPh>
    <phoneticPr fontId="5"/>
  </si>
  <si>
    <t>15時台</t>
    <rPh sb="2" eb="3">
      <t>ジ</t>
    </rPh>
    <rPh sb="3" eb="4">
      <t>ダイ</t>
    </rPh>
    <phoneticPr fontId="5"/>
  </si>
  <si>
    <t>16時台</t>
    <rPh sb="2" eb="3">
      <t>ジ</t>
    </rPh>
    <rPh sb="3" eb="4">
      <t>ダイ</t>
    </rPh>
    <phoneticPr fontId="5"/>
  </si>
  <si>
    <t>17時台</t>
    <rPh sb="2" eb="3">
      <t>ジ</t>
    </rPh>
    <rPh sb="3" eb="4">
      <t>ダイ</t>
    </rPh>
    <phoneticPr fontId="5"/>
  </si>
  <si>
    <t>18時台</t>
    <rPh sb="2" eb="3">
      <t>ジ</t>
    </rPh>
    <rPh sb="3" eb="4">
      <t>ダイ</t>
    </rPh>
    <phoneticPr fontId="5"/>
  </si>
  <si>
    <t>19時台</t>
    <rPh sb="2" eb="3">
      <t>ジ</t>
    </rPh>
    <rPh sb="3" eb="4">
      <t>ダイ</t>
    </rPh>
    <phoneticPr fontId="5"/>
  </si>
  <si>
    <t>20時台</t>
    <rPh sb="2" eb="3">
      <t>ジ</t>
    </rPh>
    <rPh sb="3" eb="4">
      <t>ダイ</t>
    </rPh>
    <phoneticPr fontId="5"/>
  </si>
  <si>
    <t>21時台</t>
    <rPh sb="2" eb="3">
      <t>ジ</t>
    </rPh>
    <rPh sb="3" eb="4">
      <t>ダイ</t>
    </rPh>
    <phoneticPr fontId="5"/>
  </si>
  <si>
    <t>22時台</t>
    <rPh sb="2" eb="3">
      <t>ジ</t>
    </rPh>
    <rPh sb="3" eb="4">
      <t>ダイ</t>
    </rPh>
    <phoneticPr fontId="5"/>
  </si>
  <si>
    <t>23時台</t>
    <rPh sb="2" eb="3">
      <t>ジ</t>
    </rPh>
    <rPh sb="3" eb="4">
      <t>ダイ</t>
    </rPh>
    <phoneticPr fontId="5"/>
  </si>
  <si>
    <t>注</t>
    <phoneticPr fontId="5"/>
  </si>
  <si>
    <t>.ポンプ小隊等と救急小隊が連携する救護活動（ＰＡ連携）の区分の詳細は以下のとおりです。</t>
    <rPh sb="24" eb="26">
      <t>レンケイ</t>
    </rPh>
    <phoneticPr fontId="5"/>
  </si>
  <si>
    <t>救　　命</t>
    <rPh sb="0" eb="1">
      <t>キュウ</t>
    </rPh>
    <rPh sb="3" eb="4">
      <t>イノチ</t>
    </rPh>
    <phoneticPr fontId="5"/>
  </si>
  <si>
    <t>通報の内容から傷病者が重症以上で、直ちに傷病者の救出・救護が必要であると判断した場合</t>
    <phoneticPr fontId="5"/>
  </si>
  <si>
    <t>搬送困難</t>
    <rPh sb="0" eb="2">
      <t>ハンソウ</t>
    </rPh>
    <rPh sb="2" eb="4">
      <t>コンナン</t>
    </rPh>
    <phoneticPr fontId="5"/>
  </si>
  <si>
    <t>救急小隊のみでは傷病者の搬送が困難となることが認められる場合</t>
    <phoneticPr fontId="5"/>
  </si>
  <si>
    <t>傷害事件等</t>
    <rPh sb="0" eb="2">
      <t>ショウガイ</t>
    </rPh>
    <rPh sb="2" eb="4">
      <t>ジケン</t>
    </rPh>
    <rPh sb="4" eb="5">
      <t>トウ</t>
    </rPh>
    <phoneticPr fontId="5"/>
  </si>
  <si>
    <t>傷害事件等で傷病者及び救急隊員を保護する必要が認められる場合</t>
    <phoneticPr fontId="5"/>
  </si>
  <si>
    <t>繁華街等</t>
    <rPh sb="0" eb="3">
      <t>ハンカガイ</t>
    </rPh>
    <rPh sb="3" eb="4">
      <t>トウ</t>
    </rPh>
    <phoneticPr fontId="5"/>
  </si>
  <si>
    <t>円滑な救急活動に支障が生じるおそれがある繁華街等で、署隊長が指定する地域及び時間帯に救急出場があった場合</t>
    <phoneticPr fontId="5"/>
  </si>
  <si>
    <t>直近地域</t>
    <rPh sb="0" eb="2">
      <t>チョッキン</t>
    </rPh>
    <rPh sb="2" eb="4">
      <t>チイキ</t>
    </rPh>
    <phoneticPr fontId="5"/>
  </si>
  <si>
    <t>署所の直近地域で救急事象が発生し、直ちに傷病者の救出が必要であると判断した場合</t>
    <phoneticPr fontId="5"/>
  </si>
  <si>
    <t>遅　　延</t>
    <rPh sb="0" eb="1">
      <t>オソ</t>
    </rPh>
    <rPh sb="3" eb="4">
      <t>ノベ</t>
    </rPh>
    <phoneticPr fontId="5"/>
  </si>
  <si>
    <t>救急小隊の現場到着が大幅に遅延すると予想され、直ちに傷病者の救出・救護が必要であると判断した場合</t>
    <phoneticPr fontId="5"/>
  </si>
  <si>
    <t>平成28年</t>
    <rPh sb="0" eb="2">
      <t>ヘイセイ</t>
    </rPh>
    <rPh sb="4" eb="5">
      <t>ネン</t>
    </rPh>
    <phoneticPr fontId="5"/>
  </si>
  <si>
    <t>（平成29年）</t>
    <phoneticPr fontId="5"/>
  </si>
  <si>
    <t>平成29年</t>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</si>
</sst>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0"/>
      <name val="ＭＳ Ｐゴシック"/>
      <family val="3"/>
      <charset val="128"/>
    </font>
    <font>
      <b/>
      <sz val="14"/>
      <name val="ＭＳ 明朝"/>
      <family val="1"/>
      <charset val="128"/>
    </font>
    <font>
      <sz val="6"/>
      <name val="ＭＳ Ｐゴシック"/>
      <family val="3"/>
      <charset val="128"/>
    </font>
    <font>
      <sz val="10"/>
      <name val="ＭＳ 明朝"/>
      <family val="1"/>
      <charset val="128"/>
    </font>
    <font>
      <sz val="12"/>
      <name val="ＭＳ 明朝"/>
      <family val="1"/>
      <charset val="128"/>
    </font>
    <font>
      <sz val="8"/>
      <name val="ＭＳ 明朝"/>
      <family val="1"/>
      <charset val="128"/>
    </font>
    <font>
      <b/>
      <sz val="8"/>
      <name val="ＭＳ ゴシック"/>
      <family val="3"/>
      <charset val="128"/>
    </font>
    <font>
      <b/>
      <sz val="8"/>
      <name val="ＭＳ Ｐゴシック"/>
      <family val="3"/>
      <charset val="128"/>
    </font>
    <font>
      <sz val="8"/>
      <name val="ＭＳ ゴシック"/>
      <family val="3"/>
      <charset val="128"/>
    </font>
    <font>
      <sz val="7"/>
      <name val="ＭＳ 明朝"/>
      <family val="1"/>
      <charset val="128"/>
    </font>
    <font>
      <sz val="7"/>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3" fillId="0" borderId="0"/>
  </cellStyleXfs>
  <cellXfs count="53">
    <xf numFmtId="0" fontId="0" fillId="0" borderId="0" xfId="0">
      <alignment vertical="center"/>
    </xf>
    <xf numFmtId="0" fontId="6" fillId="0" borderId="0" xfId="1" applyFont="1" applyAlignment="1">
      <alignment vertical="center"/>
    </xf>
    <xf numFmtId="0" fontId="6" fillId="0" borderId="0" xfId="1" applyFont="1" applyAlignment="1">
      <alignment horizontal="right" vertical="center"/>
    </xf>
    <xf numFmtId="0" fontId="6" fillId="0" borderId="0" xfId="1" applyFont="1" applyAlignment="1">
      <alignment horizontal="center" vertical="center"/>
    </xf>
    <xf numFmtId="0" fontId="7" fillId="0" borderId="0" xfId="1" applyFont="1" applyAlignment="1">
      <alignment horizontal="right" vertical="center"/>
    </xf>
    <xf numFmtId="0" fontId="3" fillId="0" borderId="0" xfId="1" applyFont="1"/>
    <xf numFmtId="0" fontId="6" fillId="0" borderId="1" xfId="1" quotePrefix="1" applyNumberFormat="1" applyFont="1" applyBorder="1" applyAlignment="1">
      <alignment horizontal="center" vertical="center"/>
    </xf>
    <xf numFmtId="0" fontId="6" fillId="0" borderId="8" xfId="1" quotePrefix="1" applyNumberFormat="1" applyFont="1" applyBorder="1" applyAlignment="1">
      <alignment horizontal="center" vertical="center"/>
    </xf>
    <xf numFmtId="0" fontId="3" fillId="0" borderId="0" xfId="1" applyFont="1" applyAlignment="1">
      <alignment horizontal="center" vertical="center"/>
    </xf>
    <xf numFmtId="176" fontId="8" fillId="0" borderId="0" xfId="1" applyNumberFormat="1" applyFont="1" applyAlignment="1">
      <alignment horizontal="right" vertical="center" wrapText="1"/>
    </xf>
    <xf numFmtId="0" fontId="3" fillId="0" borderId="0" xfId="1" applyFont="1" applyAlignment="1">
      <alignment horizontal="center"/>
    </xf>
    <xf numFmtId="176" fontId="8" fillId="0" borderId="11" xfId="1" applyNumberFormat="1" applyFont="1" applyFill="1" applyBorder="1" applyAlignment="1">
      <alignment horizontal="right" vertical="center" wrapText="1"/>
    </xf>
    <xf numFmtId="176" fontId="8" fillId="0" borderId="0" xfId="1" applyNumberFormat="1" applyFont="1" applyFill="1" applyBorder="1" applyAlignment="1">
      <alignment horizontal="right" vertical="center" wrapText="1"/>
    </xf>
    <xf numFmtId="0" fontId="8" fillId="0" borderId="0" xfId="1" applyFont="1" applyAlignment="1">
      <alignment horizontal="center"/>
    </xf>
    <xf numFmtId="176" fontId="9" fillId="0" borderId="11" xfId="1" applyNumberFormat="1" applyFont="1" applyFill="1" applyBorder="1" applyAlignment="1">
      <alignment horizontal="right" vertical="center" wrapText="1"/>
    </xf>
    <xf numFmtId="176" fontId="9" fillId="0" borderId="0" xfId="1" applyNumberFormat="1" applyFont="1" applyFill="1" applyBorder="1" applyAlignment="1">
      <alignment horizontal="right" vertical="center" wrapText="1"/>
    </xf>
    <xf numFmtId="0" fontId="11" fillId="0" borderId="0" xfId="1" applyFont="1" applyAlignment="1">
      <alignment horizontal="center"/>
    </xf>
    <xf numFmtId="176" fontId="8" fillId="0" borderId="14" xfId="1" applyNumberFormat="1" applyFont="1" applyFill="1" applyBorder="1" applyAlignment="1">
      <alignment horizontal="right" vertical="center" wrapText="1"/>
    </xf>
    <xf numFmtId="176" fontId="8" fillId="0" borderId="12" xfId="1" applyNumberFormat="1" applyFont="1" applyFill="1" applyBorder="1" applyAlignment="1">
      <alignment horizontal="right" vertical="center" wrapText="1"/>
    </xf>
    <xf numFmtId="0" fontId="3" fillId="0" borderId="0" xfId="1" applyFont="1" applyAlignment="1">
      <alignment horizontal="right"/>
    </xf>
    <xf numFmtId="0" fontId="12" fillId="0" borderId="0" xfId="1" applyFont="1" applyAlignment="1">
      <alignment horizontal="right" vertical="center"/>
    </xf>
    <xf numFmtId="0" fontId="12" fillId="0" borderId="0" xfId="1" applyFont="1" applyAlignment="1">
      <alignment horizontal="left" vertical="center"/>
    </xf>
    <xf numFmtId="0" fontId="13" fillId="0" borderId="0" xfId="1" applyFont="1" applyAlignment="1">
      <alignment horizontal="center" vertical="center"/>
    </xf>
    <xf numFmtId="0" fontId="13" fillId="0" borderId="0" xfId="1" applyFont="1" applyAlignment="1">
      <alignment vertical="center"/>
    </xf>
    <xf numFmtId="0" fontId="12" fillId="0" borderId="0" xfId="1" applyFont="1" applyAlignment="1">
      <alignment horizontal="right" vertical="top"/>
    </xf>
    <xf numFmtId="0" fontId="12" fillId="0" borderId="0" xfId="1" applyFont="1" applyAlignment="1">
      <alignment horizontal="left" vertical="top"/>
    </xf>
    <xf numFmtId="0" fontId="12" fillId="0" borderId="0" xfId="1" applyFont="1" applyAlignment="1">
      <alignment vertical="top" wrapText="1"/>
    </xf>
    <xf numFmtId="0" fontId="13" fillId="0" borderId="0" xfId="1" applyFont="1" applyAlignment="1">
      <alignment horizontal="left" vertical="center"/>
    </xf>
    <xf numFmtId="0" fontId="3" fillId="0" borderId="0" xfId="1" applyFont="1" applyAlignment="1">
      <alignment vertical="center"/>
    </xf>
    <xf numFmtId="0" fontId="12" fillId="0" borderId="0" xfId="1" applyFont="1" applyAlignment="1">
      <alignment vertical="top"/>
    </xf>
    <xf numFmtId="0" fontId="8" fillId="0" borderId="0" xfId="1" applyNumberFormat="1" applyFont="1" applyBorder="1" applyAlignment="1">
      <alignment horizontal="center" vertical="center"/>
    </xf>
    <xf numFmtId="0" fontId="8" fillId="0" borderId="6" xfId="1" applyNumberFormat="1" applyFont="1" applyBorder="1" applyAlignment="1">
      <alignment horizontal="center" vertical="center"/>
    </xf>
    <xf numFmtId="0" fontId="4" fillId="0" borderId="0" xfId="1" applyFont="1" applyAlignment="1">
      <alignment horizontal="center" vertical="center"/>
    </xf>
    <xf numFmtId="0" fontId="6" fillId="0" borderId="2" xfId="1" applyNumberFormat="1" applyFont="1" applyBorder="1" applyAlignment="1">
      <alignment horizontal="center" vertical="center"/>
    </xf>
    <xf numFmtId="0" fontId="6" fillId="0" borderId="3" xfId="1" applyNumberFormat="1" applyFont="1" applyBorder="1" applyAlignment="1">
      <alignment horizontal="center" vertical="center"/>
    </xf>
    <xf numFmtId="0" fontId="6" fillId="0" borderId="0" xfId="1" applyNumberFormat="1" applyFont="1" applyBorder="1" applyAlignment="1">
      <alignment horizontal="center" vertical="center"/>
    </xf>
    <xf numFmtId="0" fontId="6" fillId="0" borderId="6" xfId="1" applyNumberFormat="1" applyFont="1" applyBorder="1" applyAlignment="1">
      <alignment horizontal="center" vertical="center"/>
    </xf>
    <xf numFmtId="0" fontId="6" fillId="0" borderId="9" xfId="1" applyNumberFormat="1" applyFont="1" applyBorder="1" applyAlignment="1">
      <alignment horizontal="center" vertical="center"/>
    </xf>
    <xf numFmtId="0" fontId="6" fillId="0" borderId="10" xfId="1" applyNumberFormat="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7" xfId="1" applyNumberFormat="1" applyFont="1" applyBorder="1" applyAlignment="1">
      <alignment horizontal="center" vertical="center"/>
    </xf>
    <xf numFmtId="0" fontId="6" fillId="0" borderId="7" xfId="1" applyFont="1" applyBorder="1" applyAlignment="1">
      <alignment vertical="center"/>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8" fillId="0" borderId="15" xfId="1" applyFont="1" applyBorder="1" applyAlignment="1">
      <alignment horizontal="distributed" vertical="center"/>
    </xf>
    <xf numFmtId="0" fontId="8" fillId="0" borderId="16" xfId="1" applyFont="1" applyBorder="1" applyAlignment="1">
      <alignment horizontal="distributed" vertical="center"/>
    </xf>
    <xf numFmtId="0" fontId="8" fillId="0" borderId="0" xfId="1" applyFont="1" applyBorder="1" applyAlignment="1">
      <alignment horizontal="distributed" vertical="center"/>
    </xf>
    <xf numFmtId="0" fontId="8" fillId="0" borderId="6" xfId="1" applyFont="1" applyBorder="1" applyAlignment="1">
      <alignment horizontal="distributed" vertical="center"/>
    </xf>
    <xf numFmtId="0" fontId="9" fillId="0" borderId="0" xfId="1" applyFont="1" applyBorder="1" applyAlignment="1">
      <alignment horizontal="distributed" vertical="center"/>
    </xf>
    <xf numFmtId="0" fontId="10" fillId="0" borderId="6" xfId="1" applyFont="1" applyBorder="1" applyAlignment="1"/>
    <xf numFmtId="0" fontId="8" fillId="0" borderId="12" xfId="1" applyNumberFormat="1" applyFont="1" applyBorder="1" applyAlignment="1">
      <alignment horizontal="center" vertical="center"/>
    </xf>
    <xf numFmtId="0" fontId="8" fillId="0" borderId="13" xfId="1" applyNumberFormat="1"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tabSelected="1" view="pageBreakPreview" topLeftCell="A16" zoomScale="115" zoomScaleNormal="130" zoomScaleSheetLayoutView="115" workbookViewId="0">
      <selection activeCell="F12" sqref="F12"/>
    </sheetView>
  </sheetViews>
  <sheetFormatPr defaultRowHeight="12" x14ac:dyDescent="0.15"/>
  <cols>
    <col min="1" max="1" width="2.625" style="19" customWidth="1"/>
    <col min="2" max="2" width="7.875" style="8" customWidth="1"/>
    <col min="3" max="9" width="11.375" style="5" customWidth="1"/>
    <col min="10" max="10" width="4.25" style="5" customWidth="1"/>
    <col min="11" max="16384" width="9" style="5"/>
  </cols>
  <sheetData>
    <row r="1" spans="1:9" s="1" customFormat="1" ht="20.100000000000001" customHeight="1" x14ac:dyDescent="0.15">
      <c r="A1" s="32" t="s">
        <v>0</v>
      </c>
      <c r="B1" s="32"/>
      <c r="C1" s="32"/>
      <c r="D1" s="32"/>
      <c r="E1" s="32"/>
      <c r="F1" s="32"/>
      <c r="G1" s="32"/>
      <c r="H1" s="32"/>
      <c r="I1" s="32"/>
    </row>
    <row r="2" spans="1:9" s="1" customFormat="1" ht="20.100000000000001" customHeight="1" thickBot="1" x14ac:dyDescent="0.2">
      <c r="A2" s="2"/>
      <c r="B2" s="3"/>
      <c r="I2" s="4" t="s">
        <v>53</v>
      </c>
    </row>
    <row r="3" spans="1:9" ht="20.25" customHeight="1" x14ac:dyDescent="0.15">
      <c r="A3" s="33" t="s">
        <v>1</v>
      </c>
      <c r="B3" s="34"/>
      <c r="C3" s="39" t="s">
        <v>2</v>
      </c>
      <c r="D3" s="40"/>
      <c r="E3" s="40"/>
      <c r="F3" s="40"/>
      <c r="G3" s="40"/>
      <c r="H3" s="40"/>
      <c r="I3" s="40"/>
    </row>
    <row r="4" spans="1:9" ht="15.75" customHeight="1" x14ac:dyDescent="0.15">
      <c r="A4" s="35"/>
      <c r="B4" s="36"/>
      <c r="C4" s="41" t="s">
        <v>3</v>
      </c>
      <c r="D4" s="43" t="s">
        <v>4</v>
      </c>
      <c r="E4" s="43"/>
      <c r="F4" s="43"/>
      <c r="G4" s="43"/>
      <c r="H4" s="43"/>
      <c r="I4" s="44"/>
    </row>
    <row r="5" spans="1:9" s="8" customFormat="1" ht="19.5" customHeight="1" x14ac:dyDescent="0.15">
      <c r="A5" s="37"/>
      <c r="B5" s="38"/>
      <c r="C5" s="42"/>
      <c r="D5" s="6" t="s">
        <v>5</v>
      </c>
      <c r="E5" s="6" t="s">
        <v>6</v>
      </c>
      <c r="F5" s="6" t="s">
        <v>7</v>
      </c>
      <c r="G5" s="6" t="s">
        <v>8</v>
      </c>
      <c r="H5" s="6" t="s">
        <v>9</v>
      </c>
      <c r="I5" s="7" t="s">
        <v>10</v>
      </c>
    </row>
    <row r="6" spans="1:9" s="10" customFormat="1" ht="21.95" customHeight="1" x14ac:dyDescent="0.15">
      <c r="A6" s="45" t="s">
        <v>11</v>
      </c>
      <c r="B6" s="46"/>
      <c r="C6" s="9">
        <v>161604</v>
      </c>
      <c r="D6" s="9">
        <v>126059</v>
      </c>
      <c r="E6" s="9">
        <v>23581</v>
      </c>
      <c r="F6" s="9">
        <v>2074</v>
      </c>
      <c r="G6" s="9">
        <v>3266</v>
      </c>
      <c r="H6" s="9">
        <v>3689</v>
      </c>
      <c r="I6" s="9">
        <v>2935</v>
      </c>
    </row>
    <row r="7" spans="1:9" s="10" customFormat="1" ht="21.95" customHeight="1" x14ac:dyDescent="0.15">
      <c r="A7" s="47" t="s">
        <v>12</v>
      </c>
      <c r="B7" s="48"/>
      <c r="C7" s="9">
        <v>161951</v>
      </c>
      <c r="D7" s="9">
        <v>125826</v>
      </c>
      <c r="E7" s="9">
        <v>24902</v>
      </c>
      <c r="F7" s="9">
        <v>2043</v>
      </c>
      <c r="G7" s="9">
        <v>3153</v>
      </c>
      <c r="H7" s="9">
        <v>3668</v>
      </c>
      <c r="I7" s="9">
        <v>2359</v>
      </c>
    </row>
    <row r="8" spans="1:9" s="10" customFormat="1" ht="21.95" customHeight="1" x14ac:dyDescent="0.15">
      <c r="A8" s="47" t="s">
        <v>13</v>
      </c>
      <c r="B8" s="48"/>
      <c r="C8" s="11">
        <v>156260</v>
      </c>
      <c r="D8" s="12">
        <v>121977</v>
      </c>
      <c r="E8" s="12">
        <v>24296</v>
      </c>
      <c r="F8" s="12">
        <v>1661</v>
      </c>
      <c r="G8" s="12">
        <v>3002</v>
      </c>
      <c r="H8" s="12">
        <v>3352</v>
      </c>
      <c r="I8" s="12">
        <v>1972</v>
      </c>
    </row>
    <row r="9" spans="1:9" s="13" customFormat="1" ht="21.95" customHeight="1" x14ac:dyDescent="0.15">
      <c r="A9" s="47" t="s">
        <v>52</v>
      </c>
      <c r="B9" s="48"/>
      <c r="C9" s="11">
        <v>158467</v>
      </c>
      <c r="D9" s="12">
        <v>126133</v>
      </c>
      <c r="E9" s="12">
        <v>22707</v>
      </c>
      <c r="F9" s="12">
        <v>1560</v>
      </c>
      <c r="G9" s="12">
        <v>3010</v>
      </c>
      <c r="H9" s="12">
        <v>3622</v>
      </c>
      <c r="I9" s="12">
        <v>1435</v>
      </c>
    </row>
    <row r="10" spans="1:9" s="16" customFormat="1" ht="21.95" customHeight="1" x14ac:dyDescent="0.15">
      <c r="A10" s="49" t="s">
        <v>54</v>
      </c>
      <c r="B10" s="50"/>
      <c r="C10" s="14">
        <f>SUM(C11:C34)</f>
        <v>155000</v>
      </c>
      <c r="D10" s="15">
        <f>SUM(D11:D34)</f>
        <v>123138</v>
      </c>
      <c r="E10" s="15">
        <f>SUM(E11:E34)</f>
        <v>22591</v>
      </c>
      <c r="F10" s="15">
        <f>SUM(F11:F34)</f>
        <v>1534</v>
      </c>
      <c r="G10" s="15">
        <f t="shared" ref="G10:I10" si="0">SUM(G11:G34)</f>
        <v>3481</v>
      </c>
      <c r="H10" s="15">
        <f t="shared" si="0"/>
        <v>3096</v>
      </c>
      <c r="I10" s="15">
        <f t="shared" si="0"/>
        <v>1160</v>
      </c>
    </row>
    <row r="11" spans="1:9" ht="21.95" customHeight="1" x14ac:dyDescent="0.15">
      <c r="A11" s="30" t="s">
        <v>14</v>
      </c>
      <c r="B11" s="31"/>
      <c r="C11" s="11">
        <f>SUM(D11:I11)</f>
        <v>5060</v>
      </c>
      <c r="D11" s="12">
        <v>3732</v>
      </c>
      <c r="E11" s="12">
        <v>668</v>
      </c>
      <c r="F11" s="12">
        <v>111</v>
      </c>
      <c r="G11" s="12">
        <v>445</v>
      </c>
      <c r="H11" s="12">
        <v>89</v>
      </c>
      <c r="I11" s="12">
        <v>15</v>
      </c>
    </row>
    <row r="12" spans="1:9" ht="21.95" customHeight="1" x14ac:dyDescent="0.15">
      <c r="A12" s="30" t="s">
        <v>15</v>
      </c>
      <c r="B12" s="31"/>
      <c r="C12" s="11">
        <f t="shared" ref="C12:C34" si="1">SUM(D12:I12)</f>
        <v>3821</v>
      </c>
      <c r="D12" s="12">
        <v>2903</v>
      </c>
      <c r="E12" s="12">
        <v>483</v>
      </c>
      <c r="F12" s="12">
        <v>99</v>
      </c>
      <c r="G12" s="12">
        <v>272</v>
      </c>
      <c r="H12" s="12">
        <v>58</v>
      </c>
      <c r="I12" s="12">
        <v>6</v>
      </c>
    </row>
    <row r="13" spans="1:9" ht="21.95" customHeight="1" x14ac:dyDescent="0.15">
      <c r="A13" s="30" t="s">
        <v>16</v>
      </c>
      <c r="B13" s="31"/>
      <c r="C13" s="11">
        <f t="shared" si="1"/>
        <v>3221</v>
      </c>
      <c r="D13" s="12">
        <v>2428</v>
      </c>
      <c r="E13" s="12">
        <v>419</v>
      </c>
      <c r="F13" s="12">
        <v>88</v>
      </c>
      <c r="G13" s="12">
        <v>235</v>
      </c>
      <c r="H13" s="12">
        <v>48</v>
      </c>
      <c r="I13" s="12">
        <v>3</v>
      </c>
    </row>
    <row r="14" spans="1:9" ht="21.95" customHeight="1" x14ac:dyDescent="0.15">
      <c r="A14" s="30" t="s">
        <v>17</v>
      </c>
      <c r="B14" s="31"/>
      <c r="C14" s="11">
        <f t="shared" si="1"/>
        <v>2862</v>
      </c>
      <c r="D14" s="12">
        <v>2161</v>
      </c>
      <c r="E14" s="12">
        <v>389</v>
      </c>
      <c r="F14" s="12">
        <v>69</v>
      </c>
      <c r="G14" s="12">
        <v>208</v>
      </c>
      <c r="H14" s="12">
        <v>32</v>
      </c>
      <c r="I14" s="12">
        <v>3</v>
      </c>
    </row>
    <row r="15" spans="1:9" ht="21.95" customHeight="1" x14ac:dyDescent="0.15">
      <c r="A15" s="30" t="s">
        <v>18</v>
      </c>
      <c r="B15" s="31"/>
      <c r="C15" s="11">
        <f t="shared" si="1"/>
        <v>2900</v>
      </c>
      <c r="D15" s="12">
        <v>2213</v>
      </c>
      <c r="E15" s="12">
        <v>364</v>
      </c>
      <c r="F15" s="12">
        <v>60</v>
      </c>
      <c r="G15" s="12">
        <v>223</v>
      </c>
      <c r="H15" s="12">
        <v>38</v>
      </c>
      <c r="I15" s="12">
        <v>2</v>
      </c>
    </row>
    <row r="16" spans="1:9" ht="21.95" customHeight="1" x14ac:dyDescent="0.15">
      <c r="A16" s="30" t="s">
        <v>19</v>
      </c>
      <c r="B16" s="31"/>
      <c r="C16" s="11">
        <f t="shared" si="1"/>
        <v>3405</v>
      </c>
      <c r="D16" s="12">
        <v>2643</v>
      </c>
      <c r="E16" s="12">
        <v>467</v>
      </c>
      <c r="F16" s="12">
        <v>67</v>
      </c>
      <c r="G16" s="12">
        <v>193</v>
      </c>
      <c r="H16" s="12">
        <v>33</v>
      </c>
      <c r="I16" s="12">
        <v>2</v>
      </c>
    </row>
    <row r="17" spans="1:9" ht="21.95" customHeight="1" x14ac:dyDescent="0.15">
      <c r="A17" s="30" t="s">
        <v>20</v>
      </c>
      <c r="B17" s="31"/>
      <c r="C17" s="11">
        <f t="shared" si="1"/>
        <v>4368</v>
      </c>
      <c r="D17" s="12">
        <v>3489</v>
      </c>
      <c r="E17" s="12">
        <v>735</v>
      </c>
      <c r="F17" s="12">
        <v>40</v>
      </c>
      <c r="G17" s="12">
        <v>35</v>
      </c>
      <c r="H17" s="12">
        <v>68</v>
      </c>
      <c r="I17" s="12">
        <v>1</v>
      </c>
    </row>
    <row r="18" spans="1:9" ht="21.95" customHeight="1" x14ac:dyDescent="0.15">
      <c r="A18" s="30" t="s">
        <v>21</v>
      </c>
      <c r="B18" s="31"/>
      <c r="C18" s="11">
        <f t="shared" si="1"/>
        <v>5966</v>
      </c>
      <c r="D18" s="12">
        <v>4794</v>
      </c>
      <c r="E18" s="12">
        <v>973</v>
      </c>
      <c r="F18" s="12">
        <v>43</v>
      </c>
      <c r="G18" s="12">
        <v>45</v>
      </c>
      <c r="H18" s="12">
        <v>102</v>
      </c>
      <c r="I18" s="12">
        <v>9</v>
      </c>
    </row>
    <row r="19" spans="1:9" ht="21.95" customHeight="1" x14ac:dyDescent="0.15">
      <c r="A19" s="30" t="s">
        <v>22</v>
      </c>
      <c r="B19" s="31"/>
      <c r="C19" s="11">
        <f t="shared" si="1"/>
        <v>7431</v>
      </c>
      <c r="D19" s="12">
        <v>5782</v>
      </c>
      <c r="E19" s="12">
        <v>1359</v>
      </c>
      <c r="F19" s="12">
        <v>45</v>
      </c>
      <c r="G19" s="12">
        <v>60</v>
      </c>
      <c r="H19" s="12">
        <v>148</v>
      </c>
      <c r="I19" s="12">
        <v>37</v>
      </c>
    </row>
    <row r="20" spans="1:9" ht="21.95" customHeight="1" x14ac:dyDescent="0.15">
      <c r="A20" s="30" t="s">
        <v>23</v>
      </c>
      <c r="B20" s="31"/>
      <c r="C20" s="11">
        <f t="shared" si="1"/>
        <v>8306</v>
      </c>
      <c r="D20" s="12">
        <v>6586</v>
      </c>
      <c r="E20" s="12">
        <v>1415</v>
      </c>
      <c r="F20" s="12">
        <v>46</v>
      </c>
      <c r="G20" s="12">
        <v>30</v>
      </c>
      <c r="H20" s="12">
        <v>153</v>
      </c>
      <c r="I20" s="12">
        <v>76</v>
      </c>
    </row>
    <row r="21" spans="1:9" ht="21.95" customHeight="1" x14ac:dyDescent="0.15">
      <c r="A21" s="30" t="s">
        <v>24</v>
      </c>
      <c r="B21" s="31"/>
      <c r="C21" s="11">
        <f t="shared" si="1"/>
        <v>8665</v>
      </c>
      <c r="D21" s="12">
        <v>7031</v>
      </c>
      <c r="E21" s="12">
        <v>1304</v>
      </c>
      <c r="F21" s="12">
        <v>30</v>
      </c>
      <c r="G21" s="12">
        <v>27</v>
      </c>
      <c r="H21" s="12">
        <v>176</v>
      </c>
      <c r="I21" s="12">
        <v>97</v>
      </c>
    </row>
    <row r="22" spans="1:9" ht="21.95" customHeight="1" x14ac:dyDescent="0.15">
      <c r="A22" s="30" t="s">
        <v>25</v>
      </c>
      <c r="B22" s="31"/>
      <c r="C22" s="11">
        <f t="shared" si="1"/>
        <v>8343</v>
      </c>
      <c r="D22" s="12">
        <v>6833</v>
      </c>
      <c r="E22" s="12">
        <v>1171</v>
      </c>
      <c r="F22" s="12">
        <v>49</v>
      </c>
      <c r="G22" s="12">
        <v>31</v>
      </c>
      <c r="H22" s="12">
        <v>174</v>
      </c>
      <c r="I22" s="12">
        <v>85</v>
      </c>
    </row>
    <row r="23" spans="1:9" ht="21.95" customHeight="1" x14ac:dyDescent="0.15">
      <c r="A23" s="30" t="s">
        <v>26</v>
      </c>
      <c r="B23" s="31"/>
      <c r="C23" s="11">
        <f t="shared" si="1"/>
        <v>8253</v>
      </c>
      <c r="D23" s="12">
        <v>6870</v>
      </c>
      <c r="E23" s="12">
        <v>1090</v>
      </c>
      <c r="F23" s="12">
        <v>28</v>
      </c>
      <c r="G23" s="12">
        <v>20</v>
      </c>
      <c r="H23" s="12">
        <v>160</v>
      </c>
      <c r="I23" s="12">
        <v>85</v>
      </c>
    </row>
    <row r="24" spans="1:9" ht="21.95" customHeight="1" x14ac:dyDescent="0.15">
      <c r="A24" s="30" t="s">
        <v>27</v>
      </c>
      <c r="B24" s="31"/>
      <c r="C24" s="11">
        <f t="shared" si="1"/>
        <v>7523</v>
      </c>
      <c r="D24" s="12">
        <v>6150</v>
      </c>
      <c r="E24" s="12">
        <v>1090</v>
      </c>
      <c r="F24" s="12">
        <v>36</v>
      </c>
      <c r="G24" s="12">
        <v>20</v>
      </c>
      <c r="H24" s="12">
        <v>161</v>
      </c>
      <c r="I24" s="12">
        <v>66</v>
      </c>
    </row>
    <row r="25" spans="1:9" ht="21.95" customHeight="1" x14ac:dyDescent="0.15">
      <c r="A25" s="30" t="s">
        <v>28</v>
      </c>
      <c r="B25" s="31"/>
      <c r="C25" s="11">
        <f t="shared" si="1"/>
        <v>7367</v>
      </c>
      <c r="D25" s="12">
        <v>6050</v>
      </c>
      <c r="E25" s="12">
        <v>1007</v>
      </c>
      <c r="F25" s="12">
        <v>31</v>
      </c>
      <c r="G25" s="12">
        <v>20</v>
      </c>
      <c r="H25" s="12">
        <v>188</v>
      </c>
      <c r="I25" s="12">
        <v>71</v>
      </c>
    </row>
    <row r="26" spans="1:9" ht="21.95" customHeight="1" x14ac:dyDescent="0.15">
      <c r="A26" s="30" t="s">
        <v>29</v>
      </c>
      <c r="B26" s="31"/>
      <c r="C26" s="11">
        <f t="shared" si="1"/>
        <v>7072</v>
      </c>
      <c r="D26" s="12">
        <v>5732</v>
      </c>
      <c r="E26" s="12">
        <v>1050</v>
      </c>
      <c r="F26" s="12">
        <v>32</v>
      </c>
      <c r="G26" s="12">
        <v>23</v>
      </c>
      <c r="H26" s="12">
        <v>169</v>
      </c>
      <c r="I26" s="12">
        <v>66</v>
      </c>
    </row>
    <row r="27" spans="1:9" ht="21.95" customHeight="1" x14ac:dyDescent="0.15">
      <c r="A27" s="30" t="s">
        <v>30</v>
      </c>
      <c r="B27" s="31"/>
      <c r="C27" s="11">
        <f t="shared" si="1"/>
        <v>7118</v>
      </c>
      <c r="D27" s="12">
        <v>5783</v>
      </c>
      <c r="E27" s="12">
        <v>1027</v>
      </c>
      <c r="F27" s="12">
        <v>43</v>
      </c>
      <c r="G27" s="12">
        <v>18</v>
      </c>
      <c r="H27" s="12">
        <v>185</v>
      </c>
      <c r="I27" s="12">
        <v>62</v>
      </c>
    </row>
    <row r="28" spans="1:9" ht="21.95" customHeight="1" x14ac:dyDescent="0.15">
      <c r="A28" s="30" t="s">
        <v>31</v>
      </c>
      <c r="B28" s="31"/>
      <c r="C28" s="11">
        <f t="shared" si="1"/>
        <v>7405</v>
      </c>
      <c r="D28" s="12">
        <v>5992</v>
      </c>
      <c r="E28" s="12">
        <v>1050</v>
      </c>
      <c r="F28" s="12">
        <v>58</v>
      </c>
      <c r="G28" s="12">
        <v>25</v>
      </c>
      <c r="H28" s="12">
        <v>208</v>
      </c>
      <c r="I28" s="12">
        <v>72</v>
      </c>
    </row>
    <row r="29" spans="1:9" ht="21.95" customHeight="1" x14ac:dyDescent="0.15">
      <c r="A29" s="30" t="s">
        <v>32</v>
      </c>
      <c r="B29" s="31"/>
      <c r="C29" s="11">
        <f t="shared" si="1"/>
        <v>8428</v>
      </c>
      <c r="D29" s="12">
        <v>6922</v>
      </c>
      <c r="E29" s="12">
        <v>1112</v>
      </c>
      <c r="F29" s="12">
        <v>65</v>
      </c>
      <c r="G29" s="12">
        <v>60</v>
      </c>
      <c r="H29" s="12">
        <v>181</v>
      </c>
      <c r="I29" s="12">
        <v>88</v>
      </c>
    </row>
    <row r="30" spans="1:9" ht="21.95" customHeight="1" x14ac:dyDescent="0.15">
      <c r="A30" s="30" t="s">
        <v>33</v>
      </c>
      <c r="B30" s="31"/>
      <c r="C30" s="11">
        <f t="shared" si="1"/>
        <v>8437</v>
      </c>
      <c r="D30" s="12">
        <v>6832</v>
      </c>
      <c r="E30" s="12">
        <v>1191</v>
      </c>
      <c r="F30" s="12">
        <v>77</v>
      </c>
      <c r="G30" s="12">
        <v>73</v>
      </c>
      <c r="H30" s="12">
        <v>162</v>
      </c>
      <c r="I30" s="12">
        <v>102</v>
      </c>
    </row>
    <row r="31" spans="1:9" ht="21.95" customHeight="1" x14ac:dyDescent="0.15">
      <c r="A31" s="30" t="s">
        <v>34</v>
      </c>
      <c r="B31" s="31"/>
      <c r="C31" s="11">
        <f t="shared" si="1"/>
        <v>8070</v>
      </c>
      <c r="D31" s="12">
        <v>6410</v>
      </c>
      <c r="E31" s="12">
        <v>1113</v>
      </c>
      <c r="F31" s="12">
        <v>70</v>
      </c>
      <c r="G31" s="12">
        <v>215</v>
      </c>
      <c r="H31" s="12">
        <v>160</v>
      </c>
      <c r="I31" s="12">
        <v>102</v>
      </c>
    </row>
    <row r="32" spans="1:9" ht="21.95" customHeight="1" x14ac:dyDescent="0.15">
      <c r="A32" s="30" t="s">
        <v>35</v>
      </c>
      <c r="B32" s="31"/>
      <c r="C32" s="11">
        <f t="shared" si="1"/>
        <v>7540</v>
      </c>
      <c r="D32" s="12">
        <v>5829</v>
      </c>
      <c r="E32" s="12">
        <v>1107</v>
      </c>
      <c r="F32" s="12">
        <v>109</v>
      </c>
      <c r="G32" s="12">
        <v>298</v>
      </c>
      <c r="H32" s="12">
        <v>147</v>
      </c>
      <c r="I32" s="12">
        <v>50</v>
      </c>
    </row>
    <row r="33" spans="1:13" ht="21.95" customHeight="1" x14ac:dyDescent="0.15">
      <c r="A33" s="30" t="s">
        <v>36</v>
      </c>
      <c r="B33" s="31"/>
      <c r="C33" s="11">
        <f t="shared" si="1"/>
        <v>7038</v>
      </c>
      <c r="D33" s="12">
        <v>5261</v>
      </c>
      <c r="E33" s="12">
        <v>1076</v>
      </c>
      <c r="F33" s="12">
        <v>105</v>
      </c>
      <c r="G33" s="12">
        <v>421</v>
      </c>
      <c r="H33" s="12">
        <v>134</v>
      </c>
      <c r="I33" s="12">
        <v>41</v>
      </c>
    </row>
    <row r="34" spans="1:13" ht="21.95" customHeight="1" thickBot="1" x14ac:dyDescent="0.2">
      <c r="A34" s="51" t="s">
        <v>37</v>
      </c>
      <c r="B34" s="52"/>
      <c r="C34" s="17">
        <f t="shared" si="1"/>
        <v>6401</v>
      </c>
      <c r="D34" s="18">
        <v>4712</v>
      </c>
      <c r="E34" s="18">
        <v>931</v>
      </c>
      <c r="F34" s="18">
        <v>133</v>
      </c>
      <c r="G34" s="18">
        <v>484</v>
      </c>
      <c r="H34" s="18">
        <v>122</v>
      </c>
      <c r="I34" s="18">
        <v>19</v>
      </c>
    </row>
    <row r="35" spans="1:13" ht="6" customHeight="1" x14ac:dyDescent="0.15"/>
    <row r="36" spans="1:13" s="23" customFormat="1" ht="9.75" x14ac:dyDescent="0.15">
      <c r="A36" s="20" t="s">
        <v>38</v>
      </c>
      <c r="B36" s="21" t="s">
        <v>39</v>
      </c>
      <c r="C36" s="22"/>
      <c r="D36" s="21"/>
      <c r="E36" s="21"/>
      <c r="F36" s="21"/>
      <c r="G36" s="21"/>
      <c r="H36" s="21"/>
      <c r="I36" s="21"/>
      <c r="J36" s="21"/>
      <c r="K36" s="21"/>
      <c r="L36" s="21"/>
      <c r="M36" s="21"/>
    </row>
    <row r="37" spans="1:13" s="23" customFormat="1" ht="9.75" x14ac:dyDescent="0.15">
      <c r="A37" s="24">
        <v>1</v>
      </c>
      <c r="B37" s="25" t="s">
        <v>40</v>
      </c>
      <c r="C37" s="25" t="s">
        <v>41</v>
      </c>
      <c r="D37" s="26"/>
      <c r="E37" s="26"/>
      <c r="F37" s="26"/>
      <c r="G37" s="26"/>
      <c r="H37" s="26"/>
      <c r="I37" s="26"/>
    </row>
    <row r="38" spans="1:13" s="23" customFormat="1" ht="9.75" x14ac:dyDescent="0.15">
      <c r="A38" s="24">
        <v>2</v>
      </c>
      <c r="B38" s="21" t="s">
        <v>42</v>
      </c>
      <c r="C38" s="21" t="s">
        <v>43</v>
      </c>
      <c r="D38" s="27"/>
      <c r="E38" s="27"/>
      <c r="F38" s="27"/>
      <c r="G38" s="27"/>
      <c r="H38" s="27"/>
    </row>
    <row r="39" spans="1:13" s="23" customFormat="1" ht="9.75" x14ac:dyDescent="0.15">
      <c r="A39" s="24">
        <v>3</v>
      </c>
      <c r="B39" s="21" t="s">
        <v>44</v>
      </c>
      <c r="C39" s="21" t="s">
        <v>45</v>
      </c>
      <c r="D39" s="27"/>
      <c r="E39" s="27"/>
      <c r="F39" s="27"/>
      <c r="G39" s="27"/>
      <c r="H39" s="27"/>
    </row>
    <row r="40" spans="1:13" s="23" customFormat="1" ht="9.75" customHeight="1" x14ac:dyDescent="0.15">
      <c r="A40" s="24">
        <v>4</v>
      </c>
      <c r="B40" s="25" t="s">
        <v>46</v>
      </c>
      <c r="C40" s="25" t="s">
        <v>47</v>
      </c>
      <c r="D40" s="28"/>
      <c r="E40" s="28"/>
      <c r="F40" s="28"/>
      <c r="G40" s="28"/>
      <c r="H40" s="28"/>
      <c r="I40" s="28"/>
    </row>
    <row r="41" spans="1:13" s="23" customFormat="1" ht="9.75" x14ac:dyDescent="0.15">
      <c r="A41" s="24">
        <v>5</v>
      </c>
      <c r="B41" s="25" t="s">
        <v>48</v>
      </c>
      <c r="C41" s="25" t="s">
        <v>49</v>
      </c>
      <c r="D41" s="29"/>
      <c r="E41" s="29"/>
      <c r="F41" s="29"/>
      <c r="G41" s="29"/>
      <c r="H41" s="29"/>
      <c r="I41" s="29"/>
    </row>
    <row r="42" spans="1:13" s="23" customFormat="1" ht="9.75" x14ac:dyDescent="0.15">
      <c r="A42" s="24">
        <v>6</v>
      </c>
      <c r="B42" s="21" t="s">
        <v>50</v>
      </c>
      <c r="C42" s="21" t="s">
        <v>51</v>
      </c>
      <c r="D42" s="27"/>
      <c r="E42" s="27"/>
      <c r="F42" s="27"/>
      <c r="G42" s="27"/>
      <c r="H42" s="27"/>
    </row>
  </sheetData>
  <mergeCells count="34">
    <mergeCell ref="A31:B31"/>
    <mergeCell ref="A32:B32"/>
    <mergeCell ref="A33:B33"/>
    <mergeCell ref="A34:B34"/>
    <mergeCell ref="A25:B25"/>
    <mergeCell ref="A26:B26"/>
    <mergeCell ref="A27:B27"/>
    <mergeCell ref="A28:B28"/>
    <mergeCell ref="A29:B29"/>
    <mergeCell ref="A30:B30"/>
    <mergeCell ref="A24:B24"/>
    <mergeCell ref="A13:B13"/>
    <mergeCell ref="A14:B14"/>
    <mergeCell ref="A15:B15"/>
    <mergeCell ref="A16:B16"/>
    <mergeCell ref="A17:B17"/>
    <mergeCell ref="A18:B18"/>
    <mergeCell ref="A19:B19"/>
    <mergeCell ref="A20:B20"/>
    <mergeCell ref="A21:B21"/>
    <mergeCell ref="A22:B22"/>
    <mergeCell ref="A23:B23"/>
    <mergeCell ref="A12:B12"/>
    <mergeCell ref="A1:I1"/>
    <mergeCell ref="A3:B5"/>
    <mergeCell ref="C3:I3"/>
    <mergeCell ref="C4:C5"/>
    <mergeCell ref="D4:I4"/>
    <mergeCell ref="A6:B6"/>
    <mergeCell ref="A7:B7"/>
    <mergeCell ref="A8:B8"/>
    <mergeCell ref="A9:B9"/>
    <mergeCell ref="A10:B10"/>
    <mergeCell ref="A11:B11"/>
  </mergeCells>
  <phoneticPr fontId="1"/>
  <pageMargins left="0.47244094488188981" right="0.47244094488188981" top="0.47244094488188981" bottom="0.47244094488188981"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第45表</vt:lpstr>
      <vt:lpstr>_1企画年報12救護活動実施状況_ＰＡ</vt:lpstr>
      <vt:lpstr>第45表!Print_Area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