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70回\"/>
    </mc:Choice>
  </mc:AlternateContent>
  <bookViews>
    <workbookView xWindow="0" yWindow="0" windowWidth="25200" windowHeight="11730" tabRatio="932"/>
  </bookViews>
  <sheets>
    <sheet name="第58表" sheetId="19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aaaa">#REF!</definedName>
    <definedName name="aaaaaa">#REF!</definedName>
    <definedName name="ｐ" localSheetId="0">#REF!</definedName>
    <definedName name="ｐ">#REF!</definedName>
    <definedName name="pppp">#REF!</definedName>
    <definedName name="ｑ" localSheetId="0">'[1]70'!#REF!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 localSheetId="0">#REF!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 localSheetId="0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9" l="1"/>
  <c r="H37" i="19" s="1"/>
  <c r="E37" i="19"/>
  <c r="C37" i="19" s="1"/>
  <c r="I36" i="19"/>
  <c r="H36" i="19" s="1"/>
  <c r="E36" i="19"/>
  <c r="C36" i="19" s="1"/>
  <c r="I35" i="19"/>
  <c r="H35" i="19" s="1"/>
  <c r="E35" i="19"/>
  <c r="C35" i="19" s="1"/>
  <c r="I34" i="19"/>
  <c r="H34" i="19" s="1"/>
  <c r="E34" i="19"/>
  <c r="C34" i="19" s="1"/>
  <c r="I33" i="19"/>
  <c r="H33" i="19" s="1"/>
  <c r="E33" i="19"/>
  <c r="C33" i="19" s="1"/>
  <c r="I32" i="19"/>
  <c r="H32" i="19" s="1"/>
  <c r="E32" i="19"/>
  <c r="C32" i="19" s="1"/>
  <c r="I31" i="19"/>
  <c r="H31" i="19" s="1"/>
  <c r="E31" i="19"/>
  <c r="C31" i="19" s="1"/>
  <c r="I30" i="19"/>
  <c r="H30" i="19" s="1"/>
  <c r="E30" i="19"/>
  <c r="C30" i="19" s="1"/>
  <c r="I29" i="19"/>
  <c r="H29" i="19" s="1"/>
  <c r="E29" i="19"/>
  <c r="C29" i="19" s="1"/>
  <c r="I28" i="19"/>
  <c r="H28" i="19" s="1"/>
  <c r="E28" i="19"/>
  <c r="C28" i="19" s="1"/>
  <c r="I27" i="19"/>
  <c r="H27" i="19" s="1"/>
  <c r="E27" i="19"/>
  <c r="C27" i="19" s="1"/>
  <c r="I26" i="19"/>
  <c r="H26" i="19" s="1"/>
  <c r="E26" i="19"/>
  <c r="C26" i="19" s="1"/>
  <c r="I25" i="19"/>
  <c r="H25" i="19" s="1"/>
  <c r="E25" i="19"/>
  <c r="C25" i="19" s="1"/>
  <c r="I24" i="19"/>
  <c r="H24" i="19" s="1"/>
  <c r="E24" i="19"/>
  <c r="C24" i="19" s="1"/>
  <c r="I23" i="19"/>
  <c r="H23" i="19" s="1"/>
  <c r="E23" i="19"/>
  <c r="C23" i="19" s="1"/>
  <c r="I22" i="19"/>
  <c r="H22" i="19" s="1"/>
  <c r="E22" i="19"/>
  <c r="C22" i="19" s="1"/>
  <c r="I21" i="19"/>
  <c r="H21" i="19" s="1"/>
  <c r="E21" i="19"/>
  <c r="C21" i="19" s="1"/>
  <c r="I20" i="19"/>
  <c r="H20" i="19" s="1"/>
  <c r="E20" i="19"/>
  <c r="C20" i="19" s="1"/>
  <c r="I19" i="19"/>
  <c r="H19" i="19" s="1"/>
  <c r="E19" i="19"/>
  <c r="C19" i="19" s="1"/>
  <c r="I18" i="19"/>
  <c r="H18" i="19" s="1"/>
  <c r="E18" i="19"/>
  <c r="C18" i="19" s="1"/>
  <c r="I17" i="19"/>
  <c r="H17" i="19" s="1"/>
  <c r="E17" i="19"/>
  <c r="C17" i="19" s="1"/>
  <c r="I16" i="19"/>
  <c r="H16" i="19" s="1"/>
  <c r="E16" i="19"/>
  <c r="C16" i="19" s="1"/>
  <c r="I15" i="19"/>
  <c r="H15" i="19" s="1"/>
  <c r="E15" i="19"/>
  <c r="C15" i="19" s="1"/>
  <c r="I14" i="19"/>
  <c r="H14" i="19" s="1"/>
  <c r="E14" i="19"/>
  <c r="C14" i="19" s="1"/>
  <c r="I13" i="19"/>
  <c r="H13" i="19" s="1"/>
  <c r="E13" i="19"/>
  <c r="C13" i="19" s="1"/>
  <c r="O12" i="19"/>
  <c r="N12" i="19"/>
  <c r="M12" i="19"/>
  <c r="L12" i="19"/>
  <c r="K12" i="19"/>
  <c r="J12" i="19"/>
  <c r="G12" i="19"/>
  <c r="F12" i="19"/>
  <c r="D12" i="19"/>
  <c r="H12" i="19" l="1"/>
  <c r="I12" i="19"/>
  <c r="C12" i="19"/>
  <c r="E12" i="19"/>
</calcChain>
</file>

<file path=xl/sharedStrings.xml><?xml version="1.0" encoding="utf-8"?>
<sst xmlns="http://schemas.openxmlformats.org/spreadsheetml/2006/main" count="50" uniqueCount="47">
  <si>
    <t>計</t>
    <rPh sb="0" eb="1">
      <t>ケイ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</si>
  <si>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</si>
  <si>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</si>
  <si>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</si>
  <si>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軽症</t>
    <rPh sb="0" eb="2">
      <t>ケイショウ</t>
    </rPh>
    <phoneticPr fontId="6"/>
  </si>
  <si>
    <t>中等症</t>
    <rPh sb="0" eb="2">
      <t>チュウトウ</t>
    </rPh>
    <rPh sb="2" eb="3">
      <t>ショウ</t>
    </rPh>
    <phoneticPr fontId="6"/>
  </si>
  <si>
    <t>重症</t>
    <rPh sb="0" eb="2">
      <t>ジュウショウ</t>
    </rPh>
    <phoneticPr fontId="6"/>
  </si>
  <si>
    <t>重篤</t>
    <rPh sb="0" eb="2">
      <t>ジュウトク</t>
    </rPh>
    <phoneticPr fontId="6"/>
  </si>
  <si>
    <t>死亡</t>
    <rPh sb="0" eb="2">
      <t>シボウ</t>
    </rPh>
    <phoneticPr fontId="6"/>
  </si>
  <si>
    <t>第58表　高速自動車国道等の救急活動状況</t>
    <phoneticPr fontId="6"/>
  </si>
  <si>
    <t>高　速　道　路</t>
    <rPh sb="0" eb="1">
      <t>タカ</t>
    </rPh>
    <rPh sb="2" eb="3">
      <t>ハヤシ</t>
    </rPh>
    <rPh sb="4" eb="5">
      <t>ミチ</t>
    </rPh>
    <rPh sb="6" eb="7">
      <t>ミチ</t>
    </rPh>
    <phoneticPr fontId="6"/>
  </si>
  <si>
    <t>出場件数</t>
    <rPh sb="0" eb="2">
      <t>シュツジョウ</t>
    </rPh>
    <rPh sb="2" eb="4">
      <t>ケンスウ</t>
    </rPh>
    <phoneticPr fontId="6"/>
  </si>
  <si>
    <t>救護人員</t>
    <rPh sb="0" eb="2">
      <t>キュウゴ</t>
    </rPh>
    <rPh sb="2" eb="4">
      <t>ジンイン</t>
    </rPh>
    <phoneticPr fontId="6"/>
  </si>
  <si>
    <t>程度別人員</t>
    <rPh sb="0" eb="2">
      <t>テイド</t>
    </rPh>
    <rPh sb="2" eb="3">
      <t>ベツ</t>
    </rPh>
    <rPh sb="3" eb="5">
      <t>ジンイン</t>
    </rPh>
    <phoneticPr fontId="6"/>
  </si>
  <si>
    <t>搬送</t>
    <rPh sb="0" eb="2">
      <t>ハンソウ</t>
    </rPh>
    <phoneticPr fontId="6"/>
  </si>
  <si>
    <t>不搬送</t>
    <rPh sb="0" eb="1">
      <t>フ</t>
    </rPh>
    <rPh sb="1" eb="3">
      <t>ハンソウ</t>
    </rPh>
    <phoneticPr fontId="6"/>
  </si>
  <si>
    <t>現場処置</t>
    <rPh sb="0" eb="2">
      <t>ゲンジョウ</t>
    </rPh>
    <rPh sb="2" eb="4">
      <t>ショチ</t>
    </rPh>
    <phoneticPr fontId="6"/>
  </si>
  <si>
    <t>小  計</t>
    <rPh sb="0" eb="1">
      <t>ショウ</t>
    </rPh>
    <rPh sb="3" eb="4">
      <t>ケイ</t>
    </rPh>
    <phoneticPr fontId="6"/>
  </si>
  <si>
    <r>
      <t>不</t>
    </r>
    <r>
      <rPr>
        <sz val="4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救</t>
    </r>
    <r>
      <rPr>
        <sz val="4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護</t>
    </r>
    <rPh sb="0" eb="1">
      <t>フ</t>
    </rPh>
    <rPh sb="2" eb="3">
      <t>スクイ</t>
    </rPh>
    <rPh sb="4" eb="5">
      <t>ユズル</t>
    </rPh>
    <phoneticPr fontId="6"/>
  </si>
  <si>
    <t>東名高速道路</t>
    <rPh sb="0" eb="2">
      <t>トウメイ</t>
    </rPh>
    <rPh sb="2" eb="4">
      <t>コウソク</t>
    </rPh>
    <rPh sb="4" eb="6">
      <t>ドウロ</t>
    </rPh>
    <phoneticPr fontId="4"/>
  </si>
  <si>
    <t>中央高速道路</t>
  </si>
  <si>
    <t>関越高速道路</t>
  </si>
  <si>
    <t>東京外環自動車道</t>
  </si>
  <si>
    <t>首都圏中央連絡自動車道路</t>
  </si>
  <si>
    <t>第三京浜自動車専用道路</t>
  </si>
  <si>
    <t>京葉道路</t>
  </si>
  <si>
    <t>国道16号線八王子バイパス</t>
    <phoneticPr fontId="6"/>
  </si>
  <si>
    <t>東京湾環状道路</t>
  </si>
  <si>
    <t>首都高速環状線</t>
  </si>
  <si>
    <t>首都高速三郷線</t>
  </si>
  <si>
    <t>首都高速1号線</t>
    <phoneticPr fontId="6"/>
  </si>
  <si>
    <t>首都高速2号線</t>
    <phoneticPr fontId="6"/>
  </si>
  <si>
    <t>首都高速3号線</t>
    <phoneticPr fontId="6"/>
  </si>
  <si>
    <t>首都高速4号線</t>
    <phoneticPr fontId="6"/>
  </si>
  <si>
    <t>首都高速5号線</t>
    <phoneticPr fontId="6"/>
  </si>
  <si>
    <t>首都高速6号線</t>
    <phoneticPr fontId="6"/>
  </si>
  <si>
    <t>首都高速7号線</t>
    <phoneticPr fontId="6"/>
  </si>
  <si>
    <t>首都高速8号線</t>
    <phoneticPr fontId="6"/>
  </si>
  <si>
    <t>首都高速9号線</t>
    <phoneticPr fontId="6"/>
  </si>
  <si>
    <t>首都高速中央環状線</t>
  </si>
  <si>
    <t>首都高速川口線</t>
  </si>
  <si>
    <t>首都高速大宮線</t>
  </si>
  <si>
    <t>首都高速11号台場線</t>
    <phoneticPr fontId="6"/>
  </si>
  <si>
    <t>その他高速道路</t>
  </si>
  <si>
    <t>平成28年</t>
    <rPh sb="0" eb="2">
      <t>ヘイセイ</t>
    </rPh>
    <rPh sb="4" eb="5">
      <t>ネン</t>
    </rPh>
    <phoneticPr fontId="6"/>
  </si>
  <si>
    <t>（平成29年）</t>
    <phoneticPr fontId="6"/>
  </si>
  <si>
    <t>平成29年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</si>
</sst>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@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4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1" applyFont="1"/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/>
    <xf numFmtId="0" fontId="8" fillId="0" borderId="0" xfId="1" applyFont="1" applyFill="1"/>
    <xf numFmtId="0" fontId="5" fillId="0" borderId="10" xfId="1" applyFont="1" applyBorder="1" applyAlignment="1">
      <alignment vertical="center"/>
    </xf>
    <xf numFmtId="0" fontId="5" fillId="0" borderId="0" xfId="1" applyFont="1" applyAlignment="1">
      <alignment horizontal="distributed" vertical="center" wrapText="1"/>
    </xf>
    <xf numFmtId="0" fontId="5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textRotation="255"/>
    </xf>
    <xf numFmtId="0" fontId="5" fillId="0" borderId="3" xfId="1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distributed" textRotation="255"/>
    </xf>
    <xf numFmtId="0" fontId="10" fillId="0" borderId="13" xfId="5" applyFont="1" applyFill="1" applyBorder="1" applyAlignment="1">
      <alignment horizontal="center" vertical="distributed" textRotation="255" wrapText="1"/>
    </xf>
    <xf numFmtId="0" fontId="15" fillId="0" borderId="0" xfId="1" applyFont="1" applyBorder="1" applyAlignment="1">
      <alignment horizontal="distributed" vertical="center"/>
    </xf>
    <xf numFmtId="0" fontId="16" fillId="0" borderId="0" xfId="1" applyFont="1" applyAlignment="1">
      <alignment vertical="center"/>
    </xf>
    <xf numFmtId="0" fontId="17" fillId="0" borderId="0" xfId="6" applyFont="1" applyFill="1" applyBorder="1" applyAlignment="1">
      <alignment horizontal="distributed" vertical="center" wrapText="1"/>
    </xf>
    <xf numFmtId="0" fontId="2" fillId="0" borderId="1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left" vertical="center" indent="1" shrinkToFit="1"/>
    </xf>
    <xf numFmtId="0" fontId="10" fillId="0" borderId="10" xfId="6" applyFont="1" applyFill="1" applyBorder="1" applyAlignment="1">
      <alignment horizontal="left" vertical="center" indent="1" shrinkToFit="1"/>
    </xf>
    <xf numFmtId="176" fontId="19" fillId="0" borderId="0" xfId="6" applyNumberFormat="1" applyFont="1" applyFill="1" applyBorder="1" applyAlignment="1">
      <alignment horizontal="right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9" fillId="0" borderId="0" xfId="6" quotePrefix="1" applyNumberFormat="1" applyFont="1" applyFill="1" applyBorder="1" applyAlignment="1">
      <alignment horizontal="right" vertical="center" wrapText="1"/>
    </xf>
    <xf numFmtId="0" fontId="18" fillId="0" borderId="5" xfId="6" applyFont="1" applyFill="1" applyBorder="1" applyAlignment="1">
      <alignment horizontal="left" vertical="center" indent="1" shrinkToFit="1"/>
    </xf>
    <xf numFmtId="0" fontId="10" fillId="0" borderId="14" xfId="6" applyFont="1" applyFill="1" applyBorder="1" applyAlignment="1">
      <alignment horizontal="left" vertical="center" indent="1" shrinkToFit="1"/>
    </xf>
    <xf numFmtId="176" fontId="19" fillId="0" borderId="5" xfId="6" applyNumberFormat="1" applyFont="1" applyFill="1" applyBorder="1" applyAlignment="1">
      <alignment horizontal="right" vertical="center" wrapText="1"/>
    </xf>
    <xf numFmtId="176" fontId="15" fillId="0" borderId="5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distributed" vertical="center" wrapText="1"/>
    </xf>
    <xf numFmtId="0" fontId="10" fillId="0" borderId="2" xfId="6" applyFont="1" applyFill="1" applyBorder="1" applyAlignment="1">
      <alignment horizontal="center" vertical="distributed" textRotation="255" wrapText="1"/>
    </xf>
    <xf numFmtId="0" fontId="10" fillId="0" borderId="13" xfId="6" applyFont="1" applyFill="1" applyBorder="1" applyAlignment="1">
      <alignment horizontal="center" vertical="distributed" textRotation="255" wrapText="1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15" fillId="0" borderId="0" xfId="2" applyNumberFormat="1" applyFont="1" applyFill="1" applyAlignment="1">
      <alignment horizontal="right" vertical="center" wrapText="1"/>
    </xf>
    <xf numFmtId="176" fontId="15" fillId="0" borderId="0" xfId="2" quotePrefix="1" applyNumberFormat="1" applyFont="1" applyFill="1" applyAlignment="1">
      <alignment horizontal="right" vertical="center" wrapText="1"/>
    </xf>
    <xf numFmtId="176" fontId="15" fillId="0" borderId="0" xfId="2" applyNumberFormat="1" applyFont="1" applyFill="1" applyBorder="1" applyAlignment="1">
      <alignment horizontal="right" vertical="center" wrapText="1"/>
    </xf>
    <xf numFmtId="176" fontId="17" fillId="0" borderId="0" xfId="6" applyNumberFormat="1" applyFont="1" applyFill="1" applyBorder="1" applyAlignment="1">
      <alignment horizontal="right" vertical="center" wrapText="1"/>
    </xf>
    <xf numFmtId="176" fontId="19" fillId="0" borderId="15" xfId="6" applyNumberFormat="1" applyFont="1" applyFill="1" applyBorder="1" applyAlignment="1">
      <alignment horizontal="right" vertical="center" wrapText="1"/>
    </xf>
    <xf numFmtId="0" fontId="7" fillId="0" borderId="0" xfId="1" applyFont="1" applyFill="1"/>
    <xf numFmtId="0" fontId="15" fillId="0" borderId="22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5" fillId="0" borderId="10" xfId="1" applyFont="1" applyBorder="1" applyAlignment="1">
      <alignment horizontal="distributed" vertical="center"/>
    </xf>
    <xf numFmtId="0" fontId="16" fillId="0" borderId="10" xfId="1" applyFont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distributed" textRotation="255" wrapText="1"/>
    </xf>
    <xf numFmtId="0" fontId="10" fillId="0" borderId="1" xfId="6" applyFont="1" applyFill="1" applyBorder="1" applyAlignment="1">
      <alignment horizontal="center" vertical="distributed" textRotation="255" wrapText="1"/>
    </xf>
    <xf numFmtId="0" fontId="12" fillId="0" borderId="0" xfId="1" applyFont="1" applyAlignment="1">
      <alignment horizontal="center" vertical="center" wrapText="1"/>
    </xf>
    <xf numFmtId="0" fontId="10" fillId="0" borderId="4" xfId="5" applyFont="1" applyFill="1" applyBorder="1" applyAlignment="1">
      <alignment horizontal="distributed" vertical="center" wrapText="1"/>
    </xf>
    <xf numFmtId="0" fontId="10" fillId="0" borderId="0" xfId="5" applyFont="1" applyFill="1" applyBorder="1" applyAlignment="1">
      <alignment horizontal="distributed" vertical="center" wrapText="1"/>
    </xf>
    <xf numFmtId="0" fontId="10" fillId="0" borderId="3" xfId="5" applyFont="1" applyFill="1" applyBorder="1" applyAlignment="1">
      <alignment horizontal="distributed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0" fillId="0" borderId="19" xfId="5" applyFont="1" applyFill="1" applyBorder="1" applyAlignment="1">
      <alignment horizontal="center" vertical="distributed" textRotation="255"/>
    </xf>
    <xf numFmtId="0" fontId="10" fillId="0" borderId="20" xfId="5" applyFont="1" applyFill="1" applyBorder="1" applyAlignment="1">
      <alignment horizontal="center" vertical="distributed" textRotation="255"/>
    </xf>
    <xf numFmtId="0" fontId="13" fillId="0" borderId="1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distributed" textRotation="255" wrapText="1"/>
    </xf>
    <xf numFmtId="0" fontId="10" fillId="0" borderId="13" xfId="6" applyFont="1" applyFill="1" applyBorder="1" applyAlignment="1">
      <alignment horizontal="center" vertical="distributed" textRotation="255" wrapText="1"/>
    </xf>
    <xf numFmtId="0" fontId="10" fillId="0" borderId="11" xfId="6" applyFont="1" applyFill="1" applyBorder="1" applyAlignment="1">
      <alignment horizontal="center" vertical="distributed" textRotation="255" wrapText="1"/>
    </xf>
  </cellXfs>
  <cellStyles count="8">
    <cellStyle name="桁区切り 2" xfId="4"/>
    <cellStyle name="桁区切り 3 3" xfId="2"/>
    <cellStyle name="標準" xfId="0" builtinId="0"/>
    <cellStyle name="標準 2" xfId="1"/>
    <cellStyle name="標準 3" xfId="3"/>
    <cellStyle name="標準 4" xfId="7"/>
    <cellStyle name="標準_Sheet1" xfId="5"/>
    <cellStyle name="標準_第72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pane xSplit="2" ySplit="7" topLeftCell="C8" activePane="bottomRight" state="frozen"/>
      <selection activeCell="N33" sqref="N33"/>
      <selection pane="topRight" activeCell="N33" sqref="N33"/>
      <selection pane="bottomLeft" activeCell="N33" sqref="N33"/>
      <selection pane="bottomRight" activeCell="F11" sqref="F11"/>
    </sheetView>
  </sheetViews>
  <sheetFormatPr defaultRowHeight="10.5" x14ac:dyDescent="0.15"/>
  <cols>
    <col min="1" max="1" width="21" style="29" customWidth="1"/>
    <col min="2" max="2" width="1.75" style="1" customWidth="1"/>
    <col min="3" max="15" width="5.5" style="43" customWidth="1"/>
    <col min="16" max="243" width="9" style="1"/>
    <col min="244" max="244" width="21" style="1" customWidth="1"/>
    <col min="245" max="245" width="1.75" style="1" customWidth="1"/>
    <col min="246" max="258" width="5.5" style="1" customWidth="1"/>
    <col min="259" max="499" width="9" style="1"/>
    <col min="500" max="500" width="21" style="1" customWidth="1"/>
    <col min="501" max="501" width="1.75" style="1" customWidth="1"/>
    <col min="502" max="514" width="5.5" style="1" customWidth="1"/>
    <col min="515" max="755" width="9" style="1"/>
    <col min="756" max="756" width="21" style="1" customWidth="1"/>
    <col min="757" max="757" width="1.75" style="1" customWidth="1"/>
    <col min="758" max="770" width="5.5" style="1" customWidth="1"/>
    <col min="771" max="1011" width="9" style="1"/>
    <col min="1012" max="1012" width="21" style="1" customWidth="1"/>
    <col min="1013" max="1013" width="1.75" style="1" customWidth="1"/>
    <col min="1014" max="1026" width="5.5" style="1" customWidth="1"/>
    <col min="1027" max="1267" width="9" style="1"/>
    <col min="1268" max="1268" width="21" style="1" customWidth="1"/>
    <col min="1269" max="1269" width="1.75" style="1" customWidth="1"/>
    <col min="1270" max="1282" width="5.5" style="1" customWidth="1"/>
    <col min="1283" max="1523" width="9" style="1"/>
    <col min="1524" max="1524" width="21" style="1" customWidth="1"/>
    <col min="1525" max="1525" width="1.75" style="1" customWidth="1"/>
    <col min="1526" max="1538" width="5.5" style="1" customWidth="1"/>
    <col min="1539" max="1779" width="9" style="1"/>
    <col min="1780" max="1780" width="21" style="1" customWidth="1"/>
    <col min="1781" max="1781" width="1.75" style="1" customWidth="1"/>
    <col min="1782" max="1794" width="5.5" style="1" customWidth="1"/>
    <col min="1795" max="2035" width="9" style="1"/>
    <col min="2036" max="2036" width="21" style="1" customWidth="1"/>
    <col min="2037" max="2037" width="1.75" style="1" customWidth="1"/>
    <col min="2038" max="2050" width="5.5" style="1" customWidth="1"/>
    <col min="2051" max="2291" width="9" style="1"/>
    <col min="2292" max="2292" width="21" style="1" customWidth="1"/>
    <col min="2293" max="2293" width="1.75" style="1" customWidth="1"/>
    <col min="2294" max="2306" width="5.5" style="1" customWidth="1"/>
    <col min="2307" max="2547" width="9" style="1"/>
    <col min="2548" max="2548" width="21" style="1" customWidth="1"/>
    <col min="2549" max="2549" width="1.75" style="1" customWidth="1"/>
    <col min="2550" max="2562" width="5.5" style="1" customWidth="1"/>
    <col min="2563" max="2803" width="9" style="1"/>
    <col min="2804" max="2804" width="21" style="1" customWidth="1"/>
    <col min="2805" max="2805" width="1.75" style="1" customWidth="1"/>
    <col min="2806" max="2818" width="5.5" style="1" customWidth="1"/>
    <col min="2819" max="3059" width="9" style="1"/>
    <col min="3060" max="3060" width="21" style="1" customWidth="1"/>
    <col min="3061" max="3061" width="1.75" style="1" customWidth="1"/>
    <col min="3062" max="3074" width="5.5" style="1" customWidth="1"/>
    <col min="3075" max="3315" width="9" style="1"/>
    <col min="3316" max="3316" width="21" style="1" customWidth="1"/>
    <col min="3317" max="3317" width="1.75" style="1" customWidth="1"/>
    <col min="3318" max="3330" width="5.5" style="1" customWidth="1"/>
    <col min="3331" max="3571" width="9" style="1"/>
    <col min="3572" max="3572" width="21" style="1" customWidth="1"/>
    <col min="3573" max="3573" width="1.75" style="1" customWidth="1"/>
    <col min="3574" max="3586" width="5.5" style="1" customWidth="1"/>
    <col min="3587" max="3827" width="9" style="1"/>
    <col min="3828" max="3828" width="21" style="1" customWidth="1"/>
    <col min="3829" max="3829" width="1.75" style="1" customWidth="1"/>
    <col min="3830" max="3842" width="5.5" style="1" customWidth="1"/>
    <col min="3843" max="4083" width="9" style="1"/>
    <col min="4084" max="4084" width="21" style="1" customWidth="1"/>
    <col min="4085" max="4085" width="1.75" style="1" customWidth="1"/>
    <col min="4086" max="4098" width="5.5" style="1" customWidth="1"/>
    <col min="4099" max="4339" width="9" style="1"/>
    <col min="4340" max="4340" width="21" style="1" customWidth="1"/>
    <col min="4341" max="4341" width="1.75" style="1" customWidth="1"/>
    <col min="4342" max="4354" width="5.5" style="1" customWidth="1"/>
    <col min="4355" max="4595" width="9" style="1"/>
    <col min="4596" max="4596" width="21" style="1" customWidth="1"/>
    <col min="4597" max="4597" width="1.75" style="1" customWidth="1"/>
    <col min="4598" max="4610" width="5.5" style="1" customWidth="1"/>
    <col min="4611" max="4851" width="9" style="1"/>
    <col min="4852" max="4852" width="21" style="1" customWidth="1"/>
    <col min="4853" max="4853" width="1.75" style="1" customWidth="1"/>
    <col min="4854" max="4866" width="5.5" style="1" customWidth="1"/>
    <col min="4867" max="5107" width="9" style="1"/>
    <col min="5108" max="5108" width="21" style="1" customWidth="1"/>
    <col min="5109" max="5109" width="1.75" style="1" customWidth="1"/>
    <col min="5110" max="5122" width="5.5" style="1" customWidth="1"/>
    <col min="5123" max="5363" width="9" style="1"/>
    <col min="5364" max="5364" width="21" style="1" customWidth="1"/>
    <col min="5365" max="5365" width="1.75" style="1" customWidth="1"/>
    <col min="5366" max="5378" width="5.5" style="1" customWidth="1"/>
    <col min="5379" max="5619" width="9" style="1"/>
    <col min="5620" max="5620" width="21" style="1" customWidth="1"/>
    <col min="5621" max="5621" width="1.75" style="1" customWidth="1"/>
    <col min="5622" max="5634" width="5.5" style="1" customWidth="1"/>
    <col min="5635" max="5875" width="9" style="1"/>
    <col min="5876" max="5876" width="21" style="1" customWidth="1"/>
    <col min="5877" max="5877" width="1.75" style="1" customWidth="1"/>
    <col min="5878" max="5890" width="5.5" style="1" customWidth="1"/>
    <col min="5891" max="6131" width="9" style="1"/>
    <col min="6132" max="6132" width="21" style="1" customWidth="1"/>
    <col min="6133" max="6133" width="1.75" style="1" customWidth="1"/>
    <col min="6134" max="6146" width="5.5" style="1" customWidth="1"/>
    <col min="6147" max="6387" width="9" style="1"/>
    <col min="6388" max="6388" width="21" style="1" customWidth="1"/>
    <col min="6389" max="6389" width="1.75" style="1" customWidth="1"/>
    <col min="6390" max="6402" width="5.5" style="1" customWidth="1"/>
    <col min="6403" max="6643" width="9" style="1"/>
    <col min="6644" max="6644" width="21" style="1" customWidth="1"/>
    <col min="6645" max="6645" width="1.75" style="1" customWidth="1"/>
    <col min="6646" max="6658" width="5.5" style="1" customWidth="1"/>
    <col min="6659" max="6899" width="9" style="1"/>
    <col min="6900" max="6900" width="21" style="1" customWidth="1"/>
    <col min="6901" max="6901" width="1.75" style="1" customWidth="1"/>
    <col min="6902" max="6914" width="5.5" style="1" customWidth="1"/>
    <col min="6915" max="7155" width="9" style="1"/>
    <col min="7156" max="7156" width="21" style="1" customWidth="1"/>
    <col min="7157" max="7157" width="1.75" style="1" customWidth="1"/>
    <col min="7158" max="7170" width="5.5" style="1" customWidth="1"/>
    <col min="7171" max="7411" width="9" style="1"/>
    <col min="7412" max="7412" width="21" style="1" customWidth="1"/>
    <col min="7413" max="7413" width="1.75" style="1" customWidth="1"/>
    <col min="7414" max="7426" width="5.5" style="1" customWidth="1"/>
    <col min="7427" max="7667" width="9" style="1"/>
    <col min="7668" max="7668" width="21" style="1" customWidth="1"/>
    <col min="7669" max="7669" width="1.75" style="1" customWidth="1"/>
    <col min="7670" max="7682" width="5.5" style="1" customWidth="1"/>
    <col min="7683" max="7923" width="9" style="1"/>
    <col min="7924" max="7924" width="21" style="1" customWidth="1"/>
    <col min="7925" max="7925" width="1.75" style="1" customWidth="1"/>
    <col min="7926" max="7938" width="5.5" style="1" customWidth="1"/>
    <col min="7939" max="8179" width="9" style="1"/>
    <col min="8180" max="8180" width="21" style="1" customWidth="1"/>
    <col min="8181" max="8181" width="1.75" style="1" customWidth="1"/>
    <col min="8182" max="8194" width="5.5" style="1" customWidth="1"/>
    <col min="8195" max="8435" width="9" style="1"/>
    <col min="8436" max="8436" width="21" style="1" customWidth="1"/>
    <col min="8437" max="8437" width="1.75" style="1" customWidth="1"/>
    <col min="8438" max="8450" width="5.5" style="1" customWidth="1"/>
    <col min="8451" max="8691" width="9" style="1"/>
    <col min="8692" max="8692" width="21" style="1" customWidth="1"/>
    <col min="8693" max="8693" width="1.75" style="1" customWidth="1"/>
    <col min="8694" max="8706" width="5.5" style="1" customWidth="1"/>
    <col min="8707" max="8947" width="9" style="1"/>
    <col min="8948" max="8948" width="21" style="1" customWidth="1"/>
    <col min="8949" max="8949" width="1.75" style="1" customWidth="1"/>
    <col min="8950" max="8962" width="5.5" style="1" customWidth="1"/>
    <col min="8963" max="9203" width="9" style="1"/>
    <col min="9204" max="9204" width="21" style="1" customWidth="1"/>
    <col min="9205" max="9205" width="1.75" style="1" customWidth="1"/>
    <col min="9206" max="9218" width="5.5" style="1" customWidth="1"/>
    <col min="9219" max="9459" width="9" style="1"/>
    <col min="9460" max="9460" width="21" style="1" customWidth="1"/>
    <col min="9461" max="9461" width="1.75" style="1" customWidth="1"/>
    <col min="9462" max="9474" width="5.5" style="1" customWidth="1"/>
    <col min="9475" max="9715" width="9" style="1"/>
    <col min="9716" max="9716" width="21" style="1" customWidth="1"/>
    <col min="9717" max="9717" width="1.75" style="1" customWidth="1"/>
    <col min="9718" max="9730" width="5.5" style="1" customWidth="1"/>
    <col min="9731" max="9971" width="9" style="1"/>
    <col min="9972" max="9972" width="21" style="1" customWidth="1"/>
    <col min="9973" max="9973" width="1.75" style="1" customWidth="1"/>
    <col min="9974" max="9986" width="5.5" style="1" customWidth="1"/>
    <col min="9987" max="10227" width="9" style="1"/>
    <col min="10228" max="10228" width="21" style="1" customWidth="1"/>
    <col min="10229" max="10229" width="1.75" style="1" customWidth="1"/>
    <col min="10230" max="10242" width="5.5" style="1" customWidth="1"/>
    <col min="10243" max="10483" width="9" style="1"/>
    <col min="10484" max="10484" width="21" style="1" customWidth="1"/>
    <col min="10485" max="10485" width="1.75" style="1" customWidth="1"/>
    <col min="10486" max="10498" width="5.5" style="1" customWidth="1"/>
    <col min="10499" max="10739" width="9" style="1"/>
    <col min="10740" max="10740" width="21" style="1" customWidth="1"/>
    <col min="10741" max="10741" width="1.75" style="1" customWidth="1"/>
    <col min="10742" max="10754" width="5.5" style="1" customWidth="1"/>
    <col min="10755" max="10995" width="9" style="1"/>
    <col min="10996" max="10996" width="21" style="1" customWidth="1"/>
    <col min="10997" max="10997" width="1.75" style="1" customWidth="1"/>
    <col min="10998" max="11010" width="5.5" style="1" customWidth="1"/>
    <col min="11011" max="11251" width="9" style="1"/>
    <col min="11252" max="11252" width="21" style="1" customWidth="1"/>
    <col min="11253" max="11253" width="1.75" style="1" customWidth="1"/>
    <col min="11254" max="11266" width="5.5" style="1" customWidth="1"/>
    <col min="11267" max="11507" width="9" style="1"/>
    <col min="11508" max="11508" width="21" style="1" customWidth="1"/>
    <col min="11509" max="11509" width="1.75" style="1" customWidth="1"/>
    <col min="11510" max="11522" width="5.5" style="1" customWidth="1"/>
    <col min="11523" max="11763" width="9" style="1"/>
    <col min="11764" max="11764" width="21" style="1" customWidth="1"/>
    <col min="11765" max="11765" width="1.75" style="1" customWidth="1"/>
    <col min="11766" max="11778" width="5.5" style="1" customWidth="1"/>
    <col min="11779" max="12019" width="9" style="1"/>
    <col min="12020" max="12020" width="21" style="1" customWidth="1"/>
    <col min="12021" max="12021" width="1.75" style="1" customWidth="1"/>
    <col min="12022" max="12034" width="5.5" style="1" customWidth="1"/>
    <col min="12035" max="12275" width="9" style="1"/>
    <col min="12276" max="12276" width="21" style="1" customWidth="1"/>
    <col min="12277" max="12277" width="1.75" style="1" customWidth="1"/>
    <col min="12278" max="12290" width="5.5" style="1" customWidth="1"/>
    <col min="12291" max="12531" width="9" style="1"/>
    <col min="12532" max="12532" width="21" style="1" customWidth="1"/>
    <col min="12533" max="12533" width="1.75" style="1" customWidth="1"/>
    <col min="12534" max="12546" width="5.5" style="1" customWidth="1"/>
    <col min="12547" max="12787" width="9" style="1"/>
    <col min="12788" max="12788" width="21" style="1" customWidth="1"/>
    <col min="12789" max="12789" width="1.75" style="1" customWidth="1"/>
    <col min="12790" max="12802" width="5.5" style="1" customWidth="1"/>
    <col min="12803" max="13043" width="9" style="1"/>
    <col min="13044" max="13044" width="21" style="1" customWidth="1"/>
    <col min="13045" max="13045" width="1.75" style="1" customWidth="1"/>
    <col min="13046" max="13058" width="5.5" style="1" customWidth="1"/>
    <col min="13059" max="13299" width="9" style="1"/>
    <col min="13300" max="13300" width="21" style="1" customWidth="1"/>
    <col min="13301" max="13301" width="1.75" style="1" customWidth="1"/>
    <col min="13302" max="13314" width="5.5" style="1" customWidth="1"/>
    <col min="13315" max="13555" width="9" style="1"/>
    <col min="13556" max="13556" width="21" style="1" customWidth="1"/>
    <col min="13557" max="13557" width="1.75" style="1" customWidth="1"/>
    <col min="13558" max="13570" width="5.5" style="1" customWidth="1"/>
    <col min="13571" max="13811" width="9" style="1"/>
    <col min="13812" max="13812" width="21" style="1" customWidth="1"/>
    <col min="13813" max="13813" width="1.75" style="1" customWidth="1"/>
    <col min="13814" max="13826" width="5.5" style="1" customWidth="1"/>
    <col min="13827" max="14067" width="9" style="1"/>
    <col min="14068" max="14068" width="21" style="1" customWidth="1"/>
    <col min="14069" max="14069" width="1.75" style="1" customWidth="1"/>
    <col min="14070" max="14082" width="5.5" style="1" customWidth="1"/>
    <col min="14083" max="14323" width="9" style="1"/>
    <col min="14324" max="14324" width="21" style="1" customWidth="1"/>
    <col min="14325" max="14325" width="1.75" style="1" customWidth="1"/>
    <col min="14326" max="14338" width="5.5" style="1" customWidth="1"/>
    <col min="14339" max="14579" width="9" style="1"/>
    <col min="14580" max="14580" width="21" style="1" customWidth="1"/>
    <col min="14581" max="14581" width="1.75" style="1" customWidth="1"/>
    <col min="14582" max="14594" width="5.5" style="1" customWidth="1"/>
    <col min="14595" max="14835" width="9" style="1"/>
    <col min="14836" max="14836" width="21" style="1" customWidth="1"/>
    <col min="14837" max="14837" width="1.75" style="1" customWidth="1"/>
    <col min="14838" max="14850" width="5.5" style="1" customWidth="1"/>
    <col min="14851" max="15091" width="9" style="1"/>
    <col min="15092" max="15092" width="21" style="1" customWidth="1"/>
    <col min="15093" max="15093" width="1.75" style="1" customWidth="1"/>
    <col min="15094" max="15106" width="5.5" style="1" customWidth="1"/>
    <col min="15107" max="15347" width="9" style="1"/>
    <col min="15348" max="15348" width="21" style="1" customWidth="1"/>
    <col min="15349" max="15349" width="1.75" style="1" customWidth="1"/>
    <col min="15350" max="15362" width="5.5" style="1" customWidth="1"/>
    <col min="15363" max="15603" width="9" style="1"/>
    <col min="15604" max="15604" width="21" style="1" customWidth="1"/>
    <col min="15605" max="15605" width="1.75" style="1" customWidth="1"/>
    <col min="15606" max="15618" width="5.5" style="1" customWidth="1"/>
    <col min="15619" max="15859" width="9" style="1"/>
    <col min="15860" max="15860" width="21" style="1" customWidth="1"/>
    <col min="15861" max="15861" width="1.75" style="1" customWidth="1"/>
    <col min="15862" max="15874" width="5.5" style="1" customWidth="1"/>
    <col min="15875" max="16115" width="9" style="1"/>
    <col min="16116" max="16116" width="21" style="1" customWidth="1"/>
    <col min="16117" max="16117" width="1.75" style="1" customWidth="1"/>
    <col min="16118" max="16130" width="5.5" style="1" customWidth="1"/>
    <col min="16131" max="16384" width="9" style="1"/>
  </cols>
  <sheetData>
    <row r="1" spans="1:15" ht="20.100000000000001" customHeight="1" x14ac:dyDescent="0.15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0.100000000000001" customHeight="1" thickBot="1" x14ac:dyDescent="0.2">
      <c r="A2" s="7"/>
      <c r="B2" s="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4" t="s">
        <v>45</v>
      </c>
    </row>
    <row r="3" spans="1:15" s="9" customFormat="1" ht="15" customHeight="1" x14ac:dyDescent="0.15">
      <c r="A3" s="51" t="s">
        <v>10</v>
      </c>
      <c r="B3" s="8"/>
      <c r="C3" s="54" t="s">
        <v>11</v>
      </c>
      <c r="D3" s="55"/>
      <c r="E3" s="55"/>
      <c r="F3" s="55"/>
      <c r="G3" s="56"/>
      <c r="H3" s="54" t="s">
        <v>12</v>
      </c>
      <c r="I3" s="55"/>
      <c r="J3" s="55"/>
      <c r="K3" s="57" t="s">
        <v>13</v>
      </c>
      <c r="L3" s="58"/>
      <c r="M3" s="58"/>
      <c r="N3" s="58"/>
      <c r="O3" s="59"/>
    </row>
    <row r="4" spans="1:15" s="9" customFormat="1" ht="2.25" customHeight="1" x14ac:dyDescent="0.15">
      <c r="A4" s="52"/>
      <c r="B4" s="3"/>
      <c r="C4" s="35"/>
      <c r="D4" s="35"/>
      <c r="E4" s="36"/>
      <c r="F4" s="36"/>
      <c r="G4" s="11"/>
      <c r="H4" s="35"/>
      <c r="I4" s="35"/>
      <c r="J4" s="35"/>
      <c r="K4" s="35"/>
      <c r="L4" s="35"/>
      <c r="M4" s="35"/>
      <c r="N4" s="35"/>
      <c r="O4" s="37"/>
    </row>
    <row r="5" spans="1:15" s="10" customFormat="1" ht="21.75" customHeight="1" x14ac:dyDescent="0.15">
      <c r="A5" s="52"/>
      <c r="B5" s="6"/>
      <c r="C5" s="60" t="s">
        <v>0</v>
      </c>
      <c r="D5" s="60" t="s">
        <v>14</v>
      </c>
      <c r="E5" s="62" t="s">
        <v>15</v>
      </c>
      <c r="F5" s="63"/>
      <c r="G5" s="63"/>
      <c r="H5" s="64" t="s">
        <v>0</v>
      </c>
      <c r="I5" s="64" t="s">
        <v>14</v>
      </c>
      <c r="J5" s="64" t="s">
        <v>16</v>
      </c>
      <c r="K5" s="65" t="s">
        <v>8</v>
      </c>
      <c r="L5" s="65" t="s">
        <v>7</v>
      </c>
      <c r="M5" s="65" t="s">
        <v>6</v>
      </c>
      <c r="N5" s="65" t="s">
        <v>5</v>
      </c>
      <c r="O5" s="48" t="s">
        <v>4</v>
      </c>
    </row>
    <row r="6" spans="1:15" s="10" customFormat="1" ht="45.75" customHeight="1" x14ac:dyDescent="0.15">
      <c r="A6" s="52"/>
      <c r="B6" s="11"/>
      <c r="C6" s="61"/>
      <c r="D6" s="61"/>
      <c r="E6" s="12" t="s">
        <v>17</v>
      </c>
      <c r="F6" s="12" t="s">
        <v>16</v>
      </c>
      <c r="G6" s="12" t="s">
        <v>18</v>
      </c>
      <c r="H6" s="64"/>
      <c r="I6" s="64"/>
      <c r="J6" s="64"/>
      <c r="K6" s="66"/>
      <c r="L6" s="66"/>
      <c r="M6" s="66"/>
      <c r="N6" s="66"/>
      <c r="O6" s="49"/>
    </row>
    <row r="7" spans="1:15" s="10" customFormat="1" ht="3" customHeight="1" x14ac:dyDescent="0.15">
      <c r="A7" s="53"/>
      <c r="B7" s="13"/>
      <c r="C7" s="14"/>
      <c r="D7" s="14"/>
      <c r="E7" s="15"/>
      <c r="F7" s="15"/>
      <c r="G7" s="15"/>
      <c r="H7" s="15"/>
      <c r="I7" s="15"/>
      <c r="J7" s="15"/>
      <c r="K7" s="31"/>
      <c r="L7" s="31"/>
      <c r="M7" s="31"/>
      <c r="N7" s="31"/>
      <c r="O7" s="30"/>
    </row>
    <row r="8" spans="1:15" s="2" customFormat="1" ht="18" customHeight="1" x14ac:dyDescent="0.15">
      <c r="A8" s="44" t="s">
        <v>1</v>
      </c>
      <c r="B8" s="45"/>
      <c r="C8" s="40">
        <v>1455</v>
      </c>
      <c r="D8" s="38">
        <v>1297</v>
      </c>
      <c r="E8" s="38">
        <v>158</v>
      </c>
      <c r="F8" s="38">
        <v>3</v>
      </c>
      <c r="G8" s="39">
        <v>155</v>
      </c>
      <c r="H8" s="38">
        <v>1720</v>
      </c>
      <c r="I8" s="38">
        <v>1717</v>
      </c>
      <c r="J8" s="38">
        <v>3</v>
      </c>
      <c r="K8" s="38">
        <v>4</v>
      </c>
      <c r="L8" s="38">
        <v>11</v>
      </c>
      <c r="M8" s="38">
        <v>52</v>
      </c>
      <c r="N8" s="38">
        <v>357</v>
      </c>
      <c r="O8" s="38">
        <v>1293</v>
      </c>
    </row>
    <row r="9" spans="1:15" s="2" customFormat="1" ht="18" customHeight="1" x14ac:dyDescent="0.15">
      <c r="A9" s="16" t="s">
        <v>2</v>
      </c>
      <c r="B9" s="46"/>
      <c r="C9" s="40">
        <v>1472</v>
      </c>
      <c r="D9" s="40">
        <v>1270</v>
      </c>
      <c r="E9" s="40">
        <v>202</v>
      </c>
      <c r="F9" s="40">
        <v>5</v>
      </c>
      <c r="G9" s="39">
        <v>197</v>
      </c>
      <c r="H9" s="40">
        <v>1718</v>
      </c>
      <c r="I9" s="40">
        <v>1711</v>
      </c>
      <c r="J9" s="40">
        <v>7</v>
      </c>
      <c r="K9" s="40">
        <v>8</v>
      </c>
      <c r="L9" s="40">
        <v>21</v>
      </c>
      <c r="M9" s="40">
        <v>70</v>
      </c>
      <c r="N9" s="40">
        <v>296</v>
      </c>
      <c r="O9" s="40">
        <v>1316</v>
      </c>
    </row>
    <row r="10" spans="1:15" s="17" customFormat="1" ht="18" customHeight="1" x14ac:dyDescent="0.15">
      <c r="A10" s="16" t="s">
        <v>3</v>
      </c>
      <c r="B10" s="47"/>
      <c r="C10" s="40">
        <v>1597</v>
      </c>
      <c r="D10" s="40">
        <v>1391</v>
      </c>
      <c r="E10" s="40">
        <v>206</v>
      </c>
      <c r="F10" s="40">
        <v>1</v>
      </c>
      <c r="G10" s="39">
        <v>205</v>
      </c>
      <c r="H10" s="40">
        <v>1881</v>
      </c>
      <c r="I10" s="40">
        <v>1880</v>
      </c>
      <c r="J10" s="40">
        <v>1</v>
      </c>
      <c r="K10" s="40">
        <v>4</v>
      </c>
      <c r="L10" s="40">
        <v>19</v>
      </c>
      <c r="M10" s="40">
        <v>56</v>
      </c>
      <c r="N10" s="40">
        <v>299</v>
      </c>
      <c r="O10" s="40">
        <v>1502</v>
      </c>
    </row>
    <row r="11" spans="1:15" s="17" customFormat="1" ht="18" customHeight="1" x14ac:dyDescent="0.15">
      <c r="A11" s="16" t="s">
        <v>44</v>
      </c>
      <c r="B11" s="47"/>
      <c r="C11" s="40">
        <v>1554</v>
      </c>
      <c r="D11" s="40">
        <v>1345</v>
      </c>
      <c r="E11" s="40">
        <v>209</v>
      </c>
      <c r="F11" s="40">
        <v>1</v>
      </c>
      <c r="G11" s="39">
        <v>208</v>
      </c>
      <c r="H11" s="40">
        <v>1752</v>
      </c>
      <c r="I11" s="40">
        <v>1751</v>
      </c>
      <c r="J11" s="40">
        <v>1</v>
      </c>
      <c r="K11" s="40">
        <v>7</v>
      </c>
      <c r="L11" s="40">
        <v>19</v>
      </c>
      <c r="M11" s="40">
        <v>34</v>
      </c>
      <c r="N11" s="40">
        <v>292</v>
      </c>
      <c r="O11" s="40">
        <v>1399</v>
      </c>
    </row>
    <row r="12" spans="1:15" s="5" customFormat="1" ht="18" customHeight="1" x14ac:dyDescent="0.15">
      <c r="A12" s="18" t="s">
        <v>46</v>
      </c>
      <c r="B12" s="19"/>
      <c r="C12" s="41">
        <f>SUM(C13:C37)</f>
        <v>1445</v>
      </c>
      <c r="D12" s="41">
        <f>SUM(D13:D37)</f>
        <v>1239</v>
      </c>
      <c r="E12" s="41">
        <f t="shared" ref="E12:O12" si="0">SUM(E13:E37)</f>
        <v>206</v>
      </c>
      <c r="F12" s="41">
        <f t="shared" si="0"/>
        <v>1</v>
      </c>
      <c r="G12" s="41">
        <f t="shared" si="0"/>
        <v>205</v>
      </c>
      <c r="H12" s="41">
        <f t="shared" si="0"/>
        <v>1564</v>
      </c>
      <c r="I12" s="41">
        <f t="shared" si="0"/>
        <v>1563</v>
      </c>
      <c r="J12" s="41">
        <f t="shared" si="0"/>
        <v>1</v>
      </c>
      <c r="K12" s="41">
        <f t="shared" si="0"/>
        <v>5</v>
      </c>
      <c r="L12" s="41">
        <f t="shared" si="0"/>
        <v>19</v>
      </c>
      <c r="M12" s="41">
        <f t="shared" si="0"/>
        <v>52</v>
      </c>
      <c r="N12" s="41">
        <f t="shared" si="0"/>
        <v>285</v>
      </c>
      <c r="O12" s="41">
        <f t="shared" si="0"/>
        <v>1202</v>
      </c>
    </row>
    <row r="13" spans="1:15" ht="18" customHeight="1" x14ac:dyDescent="0.15">
      <c r="A13" s="20" t="s">
        <v>19</v>
      </c>
      <c r="B13" s="21"/>
      <c r="C13" s="22">
        <f>D13+E13</f>
        <v>23</v>
      </c>
      <c r="D13" s="22">
        <v>18</v>
      </c>
      <c r="E13" s="22">
        <f>F13+G13</f>
        <v>5</v>
      </c>
      <c r="F13" s="22"/>
      <c r="G13" s="23">
        <v>5</v>
      </c>
      <c r="H13" s="23">
        <f>I13+J13</f>
        <v>20</v>
      </c>
      <c r="I13" s="22">
        <f>SUM(K13:O13)</f>
        <v>20</v>
      </c>
      <c r="J13" s="24"/>
      <c r="K13" s="22"/>
      <c r="L13" s="22"/>
      <c r="M13" s="22"/>
      <c r="N13" s="22">
        <v>7</v>
      </c>
      <c r="O13" s="22">
        <v>13</v>
      </c>
    </row>
    <row r="14" spans="1:15" ht="18" customHeight="1" x14ac:dyDescent="0.15">
      <c r="A14" s="20" t="s">
        <v>20</v>
      </c>
      <c r="B14" s="21"/>
      <c r="C14" s="22">
        <f t="shared" ref="C14:C37" si="1">D14+E14</f>
        <v>109</v>
      </c>
      <c r="D14" s="22">
        <v>93</v>
      </c>
      <c r="E14" s="22">
        <f t="shared" ref="E14:E37" si="2">F14+G14</f>
        <v>16</v>
      </c>
      <c r="F14" s="22"/>
      <c r="G14" s="23">
        <v>16</v>
      </c>
      <c r="H14" s="23">
        <f t="shared" ref="H14:H37" si="3">I14+J14</f>
        <v>111</v>
      </c>
      <c r="I14" s="22">
        <f t="shared" ref="I14:I37" si="4">SUM(K14:O14)</f>
        <v>111</v>
      </c>
      <c r="J14" s="22"/>
      <c r="K14" s="22">
        <v>1</v>
      </c>
      <c r="L14" s="22">
        <v>3</v>
      </c>
      <c r="M14" s="22">
        <v>9</v>
      </c>
      <c r="N14" s="22">
        <v>24</v>
      </c>
      <c r="O14" s="22">
        <v>74</v>
      </c>
    </row>
    <row r="15" spans="1:15" ht="18" customHeight="1" x14ac:dyDescent="0.15">
      <c r="A15" s="20" t="s">
        <v>21</v>
      </c>
      <c r="B15" s="21"/>
      <c r="C15" s="22">
        <f t="shared" si="1"/>
        <v>15</v>
      </c>
      <c r="D15" s="22">
        <v>14</v>
      </c>
      <c r="E15" s="22">
        <f t="shared" si="2"/>
        <v>1</v>
      </c>
      <c r="F15" s="22"/>
      <c r="G15" s="23">
        <v>1</v>
      </c>
      <c r="H15" s="23">
        <f t="shared" si="3"/>
        <v>18</v>
      </c>
      <c r="I15" s="22">
        <f t="shared" si="4"/>
        <v>18</v>
      </c>
      <c r="J15" s="22"/>
      <c r="K15" s="22"/>
      <c r="L15" s="22">
        <v>1</v>
      </c>
      <c r="M15" s="22">
        <v>1</v>
      </c>
      <c r="N15" s="22">
        <v>3</v>
      </c>
      <c r="O15" s="22">
        <v>13</v>
      </c>
    </row>
    <row r="16" spans="1:15" ht="18" customHeight="1" x14ac:dyDescent="0.15">
      <c r="A16" s="20" t="s">
        <v>22</v>
      </c>
      <c r="B16" s="21"/>
      <c r="C16" s="22">
        <f t="shared" si="1"/>
        <v>5</v>
      </c>
      <c r="D16" s="22">
        <v>4</v>
      </c>
      <c r="E16" s="22">
        <f t="shared" si="2"/>
        <v>1</v>
      </c>
      <c r="F16" s="22"/>
      <c r="G16" s="23">
        <v>1</v>
      </c>
      <c r="H16" s="23">
        <f t="shared" si="3"/>
        <v>6</v>
      </c>
      <c r="I16" s="22">
        <f t="shared" si="4"/>
        <v>6</v>
      </c>
      <c r="J16" s="22"/>
      <c r="K16" s="22"/>
      <c r="L16" s="22"/>
      <c r="M16" s="22"/>
      <c r="N16" s="22"/>
      <c r="O16" s="22">
        <v>6</v>
      </c>
    </row>
    <row r="17" spans="1:15" ht="18" customHeight="1" x14ac:dyDescent="0.15">
      <c r="A17" s="20" t="s">
        <v>23</v>
      </c>
      <c r="B17" s="21"/>
      <c r="C17" s="22">
        <f t="shared" si="1"/>
        <v>67</v>
      </c>
      <c r="D17" s="22">
        <v>55</v>
      </c>
      <c r="E17" s="22">
        <f t="shared" si="2"/>
        <v>12</v>
      </c>
      <c r="F17" s="22"/>
      <c r="G17" s="23">
        <v>12</v>
      </c>
      <c r="H17" s="23">
        <f t="shared" si="3"/>
        <v>66</v>
      </c>
      <c r="I17" s="22">
        <f t="shared" si="4"/>
        <v>66</v>
      </c>
      <c r="J17" s="22"/>
      <c r="K17" s="22"/>
      <c r="L17" s="22"/>
      <c r="M17" s="22"/>
      <c r="N17" s="22">
        <v>11</v>
      </c>
      <c r="O17" s="22">
        <v>55</v>
      </c>
    </row>
    <row r="18" spans="1:15" ht="18" customHeight="1" x14ac:dyDescent="0.15">
      <c r="A18" s="20" t="s">
        <v>24</v>
      </c>
      <c r="B18" s="21"/>
      <c r="C18" s="22">
        <f t="shared" si="1"/>
        <v>3</v>
      </c>
      <c r="D18" s="22">
        <v>2</v>
      </c>
      <c r="E18" s="22">
        <f t="shared" si="2"/>
        <v>1</v>
      </c>
      <c r="F18" s="22"/>
      <c r="G18" s="23">
        <v>1</v>
      </c>
      <c r="H18" s="23">
        <f t="shared" si="3"/>
        <v>2</v>
      </c>
      <c r="I18" s="22">
        <f t="shared" si="4"/>
        <v>2</v>
      </c>
      <c r="J18" s="22"/>
      <c r="K18" s="22"/>
      <c r="L18" s="22"/>
      <c r="M18" s="22"/>
      <c r="N18" s="22"/>
      <c r="O18" s="22">
        <v>2</v>
      </c>
    </row>
    <row r="19" spans="1:15" ht="18" customHeight="1" x14ac:dyDescent="0.15">
      <c r="A19" s="20" t="s">
        <v>25</v>
      </c>
      <c r="B19" s="21"/>
      <c r="C19" s="22">
        <f t="shared" si="1"/>
        <v>9</v>
      </c>
      <c r="D19" s="22">
        <v>7</v>
      </c>
      <c r="E19" s="22">
        <f t="shared" si="2"/>
        <v>2</v>
      </c>
      <c r="F19" s="22"/>
      <c r="G19" s="23">
        <v>2</v>
      </c>
      <c r="H19" s="23">
        <f t="shared" si="3"/>
        <v>7</v>
      </c>
      <c r="I19" s="22">
        <f t="shared" si="4"/>
        <v>7</v>
      </c>
      <c r="J19" s="22"/>
      <c r="K19" s="22"/>
      <c r="L19" s="22"/>
      <c r="M19" s="22"/>
      <c r="N19" s="22">
        <v>1</v>
      </c>
      <c r="O19" s="22">
        <v>6</v>
      </c>
    </row>
    <row r="20" spans="1:15" ht="18" customHeight="1" x14ac:dyDescent="0.15">
      <c r="A20" s="20" t="s">
        <v>26</v>
      </c>
      <c r="B20" s="21"/>
      <c r="C20" s="22">
        <f t="shared" si="1"/>
        <v>8</v>
      </c>
      <c r="D20" s="22">
        <v>8</v>
      </c>
      <c r="E20" s="22">
        <f t="shared" si="2"/>
        <v>0</v>
      </c>
      <c r="F20" s="22"/>
      <c r="G20" s="23"/>
      <c r="H20" s="23">
        <f t="shared" si="3"/>
        <v>7</v>
      </c>
      <c r="I20" s="22">
        <f t="shared" si="4"/>
        <v>7</v>
      </c>
      <c r="J20" s="22"/>
      <c r="K20" s="22"/>
      <c r="L20" s="22"/>
      <c r="M20" s="22"/>
      <c r="N20" s="22">
        <v>3</v>
      </c>
      <c r="O20" s="22">
        <v>4</v>
      </c>
    </row>
    <row r="21" spans="1:15" ht="18" customHeight="1" x14ac:dyDescent="0.15">
      <c r="A21" s="20" t="s">
        <v>27</v>
      </c>
      <c r="B21" s="21"/>
      <c r="C21" s="22">
        <f t="shared" si="1"/>
        <v>174</v>
      </c>
      <c r="D21" s="22">
        <v>147</v>
      </c>
      <c r="E21" s="22">
        <f t="shared" si="2"/>
        <v>27</v>
      </c>
      <c r="F21" s="22"/>
      <c r="G21" s="23">
        <v>27</v>
      </c>
      <c r="H21" s="23">
        <f t="shared" si="3"/>
        <v>195</v>
      </c>
      <c r="I21" s="22">
        <f t="shared" si="4"/>
        <v>195</v>
      </c>
      <c r="J21" s="22"/>
      <c r="K21" s="22">
        <v>1</v>
      </c>
      <c r="L21" s="22">
        <v>2</v>
      </c>
      <c r="M21" s="22">
        <v>5</v>
      </c>
      <c r="N21" s="22">
        <v>43</v>
      </c>
      <c r="O21" s="22">
        <v>144</v>
      </c>
    </row>
    <row r="22" spans="1:15" ht="18" customHeight="1" x14ac:dyDescent="0.15">
      <c r="A22" s="20" t="s">
        <v>28</v>
      </c>
      <c r="B22" s="21"/>
      <c r="C22" s="22">
        <f t="shared" si="1"/>
        <v>198</v>
      </c>
      <c r="D22" s="22">
        <v>173</v>
      </c>
      <c r="E22" s="22">
        <f t="shared" si="2"/>
        <v>25</v>
      </c>
      <c r="F22" s="22"/>
      <c r="G22" s="23">
        <v>25</v>
      </c>
      <c r="H22" s="23">
        <f t="shared" si="3"/>
        <v>203</v>
      </c>
      <c r="I22" s="22">
        <f t="shared" si="4"/>
        <v>203</v>
      </c>
      <c r="J22" s="22"/>
      <c r="K22" s="22">
        <v>1</v>
      </c>
      <c r="L22" s="22">
        <v>4</v>
      </c>
      <c r="M22" s="22">
        <v>9</v>
      </c>
      <c r="N22" s="22">
        <v>28</v>
      </c>
      <c r="O22" s="22">
        <v>161</v>
      </c>
    </row>
    <row r="23" spans="1:15" ht="18" customHeight="1" x14ac:dyDescent="0.15">
      <c r="A23" s="20" t="s">
        <v>29</v>
      </c>
      <c r="B23" s="21"/>
      <c r="C23" s="22">
        <f t="shared" si="1"/>
        <v>0</v>
      </c>
      <c r="D23" s="22"/>
      <c r="E23" s="22">
        <f t="shared" si="2"/>
        <v>0</v>
      </c>
      <c r="F23" s="22"/>
      <c r="G23" s="23"/>
      <c r="H23" s="23">
        <f t="shared" si="3"/>
        <v>0</v>
      </c>
      <c r="I23" s="22">
        <f t="shared" si="4"/>
        <v>0</v>
      </c>
      <c r="J23" s="22"/>
      <c r="K23" s="22"/>
      <c r="L23" s="22"/>
      <c r="M23" s="22"/>
      <c r="N23" s="22"/>
      <c r="O23" s="22"/>
    </row>
    <row r="24" spans="1:15" ht="18" customHeight="1" x14ac:dyDescent="0.15">
      <c r="A24" s="20" t="s">
        <v>30</v>
      </c>
      <c r="B24" s="21"/>
      <c r="C24" s="22">
        <f t="shared" si="1"/>
        <v>88</v>
      </c>
      <c r="D24" s="22">
        <v>67</v>
      </c>
      <c r="E24" s="22">
        <f t="shared" si="2"/>
        <v>21</v>
      </c>
      <c r="F24" s="22"/>
      <c r="G24" s="23">
        <v>21</v>
      </c>
      <c r="H24" s="23">
        <f t="shared" si="3"/>
        <v>95</v>
      </c>
      <c r="I24" s="22">
        <f t="shared" si="4"/>
        <v>95</v>
      </c>
      <c r="J24" s="22"/>
      <c r="K24" s="22"/>
      <c r="L24" s="22"/>
      <c r="M24" s="22">
        <v>3</v>
      </c>
      <c r="N24" s="22">
        <v>16</v>
      </c>
      <c r="O24" s="22">
        <v>76</v>
      </c>
    </row>
    <row r="25" spans="1:15" ht="18" customHeight="1" x14ac:dyDescent="0.15">
      <c r="A25" s="20" t="s">
        <v>31</v>
      </c>
      <c r="B25" s="21"/>
      <c r="C25" s="22">
        <f t="shared" si="1"/>
        <v>23</v>
      </c>
      <c r="D25" s="22">
        <v>23</v>
      </c>
      <c r="E25" s="22">
        <f t="shared" si="2"/>
        <v>0</v>
      </c>
      <c r="F25" s="22"/>
      <c r="G25" s="23"/>
      <c r="H25" s="23">
        <f t="shared" si="3"/>
        <v>27</v>
      </c>
      <c r="I25" s="22">
        <f t="shared" si="4"/>
        <v>27</v>
      </c>
      <c r="J25" s="24"/>
      <c r="K25" s="22"/>
      <c r="L25" s="22"/>
      <c r="M25" s="22">
        <v>2</v>
      </c>
      <c r="N25" s="22">
        <v>6</v>
      </c>
      <c r="O25" s="22">
        <v>19</v>
      </c>
    </row>
    <row r="26" spans="1:15" ht="18" customHeight="1" x14ac:dyDescent="0.15">
      <c r="A26" s="20" t="s">
        <v>32</v>
      </c>
      <c r="B26" s="21"/>
      <c r="C26" s="22">
        <f t="shared" si="1"/>
        <v>64</v>
      </c>
      <c r="D26" s="22">
        <v>57</v>
      </c>
      <c r="E26" s="22">
        <f t="shared" si="2"/>
        <v>7</v>
      </c>
      <c r="F26" s="22"/>
      <c r="G26" s="23">
        <v>7</v>
      </c>
      <c r="H26" s="23">
        <f t="shared" si="3"/>
        <v>74</v>
      </c>
      <c r="I26" s="22">
        <f t="shared" si="4"/>
        <v>74</v>
      </c>
      <c r="J26" s="22"/>
      <c r="K26" s="22">
        <v>1</v>
      </c>
      <c r="L26" s="22">
        <v>1</v>
      </c>
      <c r="M26" s="22">
        <v>3</v>
      </c>
      <c r="N26" s="22">
        <v>8</v>
      </c>
      <c r="O26" s="22">
        <v>61</v>
      </c>
    </row>
    <row r="27" spans="1:15" ht="18" customHeight="1" x14ac:dyDescent="0.15">
      <c r="A27" s="20" t="s">
        <v>33</v>
      </c>
      <c r="B27" s="21"/>
      <c r="C27" s="22">
        <f t="shared" si="1"/>
        <v>118</v>
      </c>
      <c r="D27" s="22">
        <v>107</v>
      </c>
      <c r="E27" s="22">
        <f t="shared" si="2"/>
        <v>11</v>
      </c>
      <c r="F27" s="22"/>
      <c r="G27" s="23">
        <v>11</v>
      </c>
      <c r="H27" s="23">
        <f t="shared" si="3"/>
        <v>134</v>
      </c>
      <c r="I27" s="22">
        <f t="shared" si="4"/>
        <v>134</v>
      </c>
      <c r="J27" s="24"/>
      <c r="K27" s="22"/>
      <c r="L27" s="22"/>
      <c r="M27" s="22">
        <v>7</v>
      </c>
      <c r="N27" s="22">
        <v>21</v>
      </c>
      <c r="O27" s="22">
        <v>106</v>
      </c>
    </row>
    <row r="28" spans="1:15" ht="18" customHeight="1" x14ac:dyDescent="0.15">
      <c r="A28" s="20" t="s">
        <v>34</v>
      </c>
      <c r="B28" s="21"/>
      <c r="C28" s="22">
        <f t="shared" si="1"/>
        <v>139</v>
      </c>
      <c r="D28" s="22">
        <v>119</v>
      </c>
      <c r="E28" s="22">
        <f t="shared" si="2"/>
        <v>20</v>
      </c>
      <c r="F28" s="22">
        <v>1</v>
      </c>
      <c r="G28" s="23">
        <v>19</v>
      </c>
      <c r="H28" s="23">
        <f t="shared" si="3"/>
        <v>151</v>
      </c>
      <c r="I28" s="22">
        <f t="shared" si="4"/>
        <v>150</v>
      </c>
      <c r="J28" s="22">
        <v>1</v>
      </c>
      <c r="K28" s="22"/>
      <c r="L28" s="22">
        <v>1</v>
      </c>
      <c r="M28" s="22">
        <v>1</v>
      </c>
      <c r="N28" s="22">
        <v>34</v>
      </c>
      <c r="O28" s="22">
        <v>114</v>
      </c>
    </row>
    <row r="29" spans="1:15" ht="18" customHeight="1" x14ac:dyDescent="0.15">
      <c r="A29" s="20" t="s">
        <v>35</v>
      </c>
      <c r="B29" s="21"/>
      <c r="C29" s="22">
        <f t="shared" si="1"/>
        <v>94</v>
      </c>
      <c r="D29" s="22">
        <v>83</v>
      </c>
      <c r="E29" s="22">
        <f t="shared" si="2"/>
        <v>11</v>
      </c>
      <c r="F29" s="22"/>
      <c r="G29" s="23">
        <v>11</v>
      </c>
      <c r="H29" s="23">
        <f t="shared" si="3"/>
        <v>111</v>
      </c>
      <c r="I29" s="22">
        <f t="shared" si="4"/>
        <v>111</v>
      </c>
      <c r="J29" s="24"/>
      <c r="K29" s="22"/>
      <c r="L29" s="22">
        <v>1</v>
      </c>
      <c r="M29" s="22">
        <v>2</v>
      </c>
      <c r="N29" s="22">
        <v>18</v>
      </c>
      <c r="O29" s="22">
        <v>90</v>
      </c>
    </row>
    <row r="30" spans="1:15" ht="18" customHeight="1" x14ac:dyDescent="0.15">
      <c r="A30" s="20" t="s">
        <v>36</v>
      </c>
      <c r="B30" s="21"/>
      <c r="C30" s="22">
        <f t="shared" si="1"/>
        <v>42</v>
      </c>
      <c r="D30" s="22">
        <v>35</v>
      </c>
      <c r="E30" s="22">
        <f>F30+G30</f>
        <v>7</v>
      </c>
      <c r="F30" s="22"/>
      <c r="G30" s="23">
        <v>7</v>
      </c>
      <c r="H30" s="23">
        <f t="shared" si="3"/>
        <v>38</v>
      </c>
      <c r="I30" s="22">
        <f>SUM(K30:O30)</f>
        <v>38</v>
      </c>
      <c r="J30" s="24"/>
      <c r="K30" s="22"/>
      <c r="L30" s="22">
        <v>2</v>
      </c>
      <c r="M30" s="22">
        <v>1</v>
      </c>
      <c r="N30" s="22">
        <v>8</v>
      </c>
      <c r="O30" s="22">
        <v>27</v>
      </c>
    </row>
    <row r="31" spans="1:15" ht="18" customHeight="1" x14ac:dyDescent="0.15">
      <c r="A31" s="20" t="s">
        <v>37</v>
      </c>
      <c r="B31" s="21"/>
      <c r="C31" s="22">
        <f>D31+E31</f>
        <v>0</v>
      </c>
      <c r="D31" s="22"/>
      <c r="E31" s="22">
        <f t="shared" si="2"/>
        <v>0</v>
      </c>
      <c r="F31" s="22"/>
      <c r="G31" s="23"/>
      <c r="H31" s="23">
        <f t="shared" si="3"/>
        <v>0</v>
      </c>
      <c r="I31" s="22">
        <f t="shared" si="4"/>
        <v>0</v>
      </c>
      <c r="J31" s="22"/>
      <c r="K31" s="22"/>
      <c r="L31" s="22"/>
      <c r="M31" s="22"/>
      <c r="N31" s="22"/>
      <c r="O31" s="22"/>
    </row>
    <row r="32" spans="1:15" ht="18" customHeight="1" x14ac:dyDescent="0.15">
      <c r="A32" s="20" t="s">
        <v>38</v>
      </c>
      <c r="B32" s="21"/>
      <c r="C32" s="22">
        <f t="shared" si="1"/>
        <v>19</v>
      </c>
      <c r="D32" s="22">
        <v>15</v>
      </c>
      <c r="E32" s="22">
        <f t="shared" si="2"/>
        <v>4</v>
      </c>
      <c r="F32" s="22"/>
      <c r="G32" s="23">
        <v>4</v>
      </c>
      <c r="H32" s="23">
        <f t="shared" si="3"/>
        <v>15</v>
      </c>
      <c r="I32" s="22">
        <f t="shared" si="4"/>
        <v>15</v>
      </c>
      <c r="J32" s="22"/>
      <c r="K32" s="22"/>
      <c r="L32" s="22"/>
      <c r="M32" s="22">
        <v>1</v>
      </c>
      <c r="N32" s="22">
        <v>2</v>
      </c>
      <c r="O32" s="22">
        <v>12</v>
      </c>
    </row>
    <row r="33" spans="1:15" ht="18" customHeight="1" x14ac:dyDescent="0.15">
      <c r="A33" s="20" t="s">
        <v>39</v>
      </c>
      <c r="B33" s="21"/>
      <c r="C33" s="22">
        <f t="shared" si="1"/>
        <v>182</v>
      </c>
      <c r="D33" s="22">
        <v>159</v>
      </c>
      <c r="E33" s="22">
        <f t="shared" si="2"/>
        <v>23</v>
      </c>
      <c r="F33" s="22"/>
      <c r="G33" s="23">
        <v>23</v>
      </c>
      <c r="H33" s="23">
        <f t="shared" si="3"/>
        <v>213</v>
      </c>
      <c r="I33" s="22">
        <f t="shared" si="4"/>
        <v>213</v>
      </c>
      <c r="J33" s="24"/>
      <c r="K33" s="24">
        <v>1</v>
      </c>
      <c r="L33" s="22">
        <v>4</v>
      </c>
      <c r="M33" s="22">
        <v>6</v>
      </c>
      <c r="N33" s="22">
        <v>34</v>
      </c>
      <c r="O33" s="22">
        <v>168</v>
      </c>
    </row>
    <row r="34" spans="1:15" ht="18" customHeight="1" x14ac:dyDescent="0.15">
      <c r="A34" s="20" t="s">
        <v>40</v>
      </c>
      <c r="B34" s="21"/>
      <c r="C34" s="22">
        <f t="shared" si="1"/>
        <v>33</v>
      </c>
      <c r="D34" s="22">
        <v>26</v>
      </c>
      <c r="E34" s="22">
        <f t="shared" si="2"/>
        <v>7</v>
      </c>
      <c r="F34" s="22"/>
      <c r="G34" s="23">
        <v>7</v>
      </c>
      <c r="H34" s="23">
        <f t="shared" si="3"/>
        <v>38</v>
      </c>
      <c r="I34" s="22">
        <f t="shared" si="4"/>
        <v>38</v>
      </c>
      <c r="J34" s="22"/>
      <c r="K34" s="24"/>
      <c r="L34" s="22"/>
      <c r="M34" s="22"/>
      <c r="N34" s="22">
        <v>9</v>
      </c>
      <c r="O34" s="22">
        <v>29</v>
      </c>
    </row>
    <row r="35" spans="1:15" ht="18" customHeight="1" x14ac:dyDescent="0.15">
      <c r="A35" s="20" t="s">
        <v>41</v>
      </c>
      <c r="B35" s="21"/>
      <c r="C35" s="22">
        <f t="shared" si="1"/>
        <v>0</v>
      </c>
      <c r="D35" s="22"/>
      <c r="E35" s="22">
        <f t="shared" si="2"/>
        <v>0</v>
      </c>
      <c r="F35" s="22"/>
      <c r="G35" s="23"/>
      <c r="H35" s="23">
        <f t="shared" si="3"/>
        <v>0</v>
      </c>
      <c r="I35" s="22">
        <f t="shared" si="4"/>
        <v>0</v>
      </c>
      <c r="J35" s="22"/>
      <c r="K35" s="24"/>
      <c r="L35" s="22"/>
      <c r="M35" s="22"/>
      <c r="N35" s="22"/>
      <c r="O35" s="22"/>
    </row>
    <row r="36" spans="1:15" ht="18" customHeight="1" x14ac:dyDescent="0.15">
      <c r="A36" s="20" t="s">
        <v>42</v>
      </c>
      <c r="B36" s="21"/>
      <c r="C36" s="22">
        <f t="shared" si="1"/>
        <v>10</v>
      </c>
      <c r="D36" s="22">
        <v>9</v>
      </c>
      <c r="E36" s="22">
        <f t="shared" si="2"/>
        <v>1</v>
      </c>
      <c r="F36" s="22"/>
      <c r="G36" s="23">
        <v>1</v>
      </c>
      <c r="H36" s="23">
        <f t="shared" si="3"/>
        <v>10</v>
      </c>
      <c r="I36" s="22">
        <f t="shared" si="4"/>
        <v>10</v>
      </c>
      <c r="J36" s="22"/>
      <c r="K36" s="24"/>
      <c r="L36" s="22"/>
      <c r="M36" s="22">
        <v>1</v>
      </c>
      <c r="N36" s="22">
        <v>3</v>
      </c>
      <c r="O36" s="22">
        <v>6</v>
      </c>
    </row>
    <row r="37" spans="1:15" ht="18" customHeight="1" thickBot="1" x14ac:dyDescent="0.2">
      <c r="A37" s="25" t="s">
        <v>43</v>
      </c>
      <c r="B37" s="26"/>
      <c r="C37" s="42">
        <f t="shared" si="1"/>
        <v>22</v>
      </c>
      <c r="D37" s="27">
        <v>18</v>
      </c>
      <c r="E37" s="27">
        <f t="shared" si="2"/>
        <v>4</v>
      </c>
      <c r="F37" s="27"/>
      <c r="G37" s="28">
        <v>4</v>
      </c>
      <c r="H37" s="28">
        <f t="shared" si="3"/>
        <v>23</v>
      </c>
      <c r="I37" s="27">
        <f t="shared" si="4"/>
        <v>23</v>
      </c>
      <c r="J37" s="27"/>
      <c r="K37" s="27"/>
      <c r="L37" s="27"/>
      <c r="M37" s="27">
        <v>1</v>
      </c>
      <c r="N37" s="27">
        <v>6</v>
      </c>
      <c r="O37" s="27">
        <v>16</v>
      </c>
    </row>
  </sheetData>
  <mergeCells count="16">
    <mergeCell ref="O5:O6"/>
    <mergeCell ref="A1:O1"/>
    <mergeCell ref="A3:A7"/>
    <mergeCell ref="C3:G3"/>
    <mergeCell ref="H3:J3"/>
    <mergeCell ref="K3:O3"/>
    <mergeCell ref="C5:C6"/>
    <mergeCell ref="D5:D6"/>
    <mergeCell ref="E5:G5"/>
    <mergeCell ref="H5:H6"/>
    <mergeCell ref="I5:I6"/>
    <mergeCell ref="J5:J6"/>
    <mergeCell ref="K5:K6"/>
    <mergeCell ref="L5:L6"/>
    <mergeCell ref="M5:M6"/>
    <mergeCell ref="N5:N6"/>
  </mergeCells>
  <phoneticPr fontId="1"/>
  <pageMargins left="0.47244094488188981" right="0.47244094488188981" top="0.47244094488188981" bottom="0.47244094488188981" header="0.51181102362204722" footer="0.51181102362204722"/>
  <pageSetup paperSize="9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第58表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