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3040" windowHeight="9390" tabRatio="816"/>
  </bookViews>
  <sheets>
    <sheet name="第12表" sheetId="31" r:id="rId1"/>
  </sheets>
  <calcPr calcId="152511"/>
</workbook>
</file>

<file path=xl/calcChain.xml><?xml version="1.0" encoding="utf-8"?>
<calcChain xmlns="http://schemas.openxmlformats.org/spreadsheetml/2006/main">
  <c r="A12" i="31" l="1"/>
  <c r="X2" i="31"/>
  <c r="T72" i="31" l="1"/>
  <c r="D72" i="31" l="1"/>
  <c r="E72" i="31"/>
  <c r="F72" i="31"/>
  <c r="G72" i="31"/>
  <c r="H72" i="31"/>
  <c r="I72" i="31"/>
  <c r="J72" i="31"/>
  <c r="K72" i="31"/>
  <c r="L72" i="31"/>
  <c r="M72" i="31"/>
  <c r="N72" i="31"/>
  <c r="W13" i="31"/>
  <c r="W72" i="31"/>
  <c r="V72" i="31"/>
  <c r="U13" i="31"/>
  <c r="U72" i="31"/>
  <c r="W12" i="31" l="1"/>
  <c r="U12" i="31"/>
  <c r="T13" i="31"/>
  <c r="V13" i="31"/>
  <c r="V12" i="31" s="1"/>
  <c r="S72" i="31"/>
  <c r="O72" i="31"/>
  <c r="P72" i="31"/>
  <c r="Q72" i="31"/>
  <c r="R72" i="31"/>
  <c r="E13" i="31"/>
  <c r="E12" i="31" s="1"/>
  <c r="F13" i="31"/>
  <c r="F12" i="31" s="1"/>
  <c r="G13" i="31"/>
  <c r="G12" i="31" s="1"/>
  <c r="H13" i="31"/>
  <c r="H12" i="31" s="1"/>
  <c r="I13" i="31"/>
  <c r="I12" i="31" s="1"/>
  <c r="J13" i="31"/>
  <c r="J12" i="31" s="1"/>
  <c r="K13" i="31"/>
  <c r="K12" i="31" s="1"/>
  <c r="L13" i="31"/>
  <c r="L12" i="31" s="1"/>
  <c r="M13" i="31"/>
  <c r="M12" i="31" s="1"/>
  <c r="N13" i="31"/>
  <c r="N12" i="31" s="1"/>
  <c r="P13" i="31"/>
  <c r="Q13" i="31"/>
  <c r="R13" i="31"/>
  <c r="S13" i="31"/>
  <c r="D13" i="31"/>
  <c r="D12" i="31" s="1"/>
  <c r="S12" i="31" l="1"/>
  <c r="Q12" i="31"/>
  <c r="R12" i="31"/>
  <c r="P12" i="31"/>
  <c r="T12" i="31"/>
  <c r="C13" i="31"/>
  <c r="B13" i="31"/>
  <c r="B72" i="31"/>
  <c r="C72" i="31"/>
  <c r="X12" i="31"/>
  <c r="C12" i="31" l="1"/>
  <c r="B12" i="31"/>
</calcChain>
</file>

<file path=xl/sharedStrings.xml><?xml version="1.0" encoding="utf-8"?>
<sst xmlns="http://schemas.openxmlformats.org/spreadsheetml/2006/main" count="294" uniqueCount="193">
  <si>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</si>
  <si>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</si>
  <si>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</si>
  <si>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</si>
  <si>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</si>
  <si>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</si>
  <si>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</si>
  <si>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</si>
  <si>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</si>
  <si>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</si>
  <si>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</si>
  <si>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</si>
  <si>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</si>
  <si>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</si>
  <si>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</si>
  <si>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</si>
  <si>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</si>
  <si>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</si>
  <si>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</si>
  <si>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</si>
  <si>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</si>
  <si>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</si>
  <si>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</si>
  <si>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</si>
  <si>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</si>
  <si>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</si>
  <si>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</si>
  <si>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</si>
  <si>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</si>
  <si>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</si>
  <si>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</si>
  <si>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</si>
  <si>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</si>
  <si>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</si>
  <si>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</si>
  <si>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</si>
  <si>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</si>
  <si>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</si>
  <si>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</si>
  <si>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</si>
  <si>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</si>
  <si>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</si>
  <si>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</si>
  <si>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</si>
  <si>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</si>
  <si>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</si>
  <si>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</si>
  <si>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</si>
  <si>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</si>
  <si>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</si>
  <si>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</si>
  <si>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</si>
  <si>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</si>
  <si>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</si>
  <si>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</si>
  <si>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</si>
  <si>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</si>
  <si>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</si>
  <si>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</si>
  <si>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</si>
  <si>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</si>
  <si>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</si>
  <si>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</si>
  <si>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</si>
  <si>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</si>
  <si>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</si>
  <si>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</si>
  <si>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</si>
  <si>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</si>
  <si>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</si>
  <si>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</si>
  <si>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</si>
  <si>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</si>
  <si>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</si>
  <si>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</si>
  <si>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</si>
  <si>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</si>
  <si>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</si>
  <si>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</si>
  <si>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</si>
  <si>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</si>
  <si>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</si>
  <si>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</si>
  <si>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</si>
  <si>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</si>
  <si>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</si>
  <si>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</si>
  <si>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</si>
  <si>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</si>
  <si>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</si>
  <si>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</si>
  <si>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</si>
  <si>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</si>
  <si>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</si>
  <si>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</si>
  <si>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</si>
  <si>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</si>
  <si>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</si>
  <si>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</si>
  <si>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</si>
  <si>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</si>
  <si>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</si>
  <si>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</si>
  <si>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</si>
  <si>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</si>
  <si>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</si>
  <si>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</si>
  <si>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</si>
  <si>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</si>
  <si>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</si>
  <si>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</si>
  <si>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</si>
  <si>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</si>
  <si>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</si>
  <si>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</si>
  <si>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</si>
  <si>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</si>
  <si>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</si>
  <si>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</si>
  <si>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</si>
  <si>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</si>
  <si>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</si>
  <si>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</si>
  <si>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</si>
  <si>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</si>
  <si>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</si>
  <si>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</si>
  <si>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</si>
  <si>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</si>
  <si>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</si>
  <si>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</si>
  <si>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</si>
  <si>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</si>
  <si>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</si>
  <si>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</si>
  <si>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</si>
  <si>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</si>
  <si>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</si>
  <si>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</si>
  <si>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</si>
  <si>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</si>
  <si>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</si>
  <si>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</si>
  <si>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</si>
  <si>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</si>
  <si>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</si>
  <si>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</si>
  <si>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</si>
  <si>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</si>
  <si>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</si>
  <si>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</si>
  <si>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</si>
  <si>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</si>
  <si>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</si>
  <si>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</si>
  <si>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</si>
  <si>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</si>
  <si>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</si>
  <si>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</si>
  <si>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</si>
  <si>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</si>
  <si>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</si>
  <si>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</si>
  <si>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</si>
  <si>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</si>
  <si>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</si>
  <si>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</si>
  <si>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</si>
  <si>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</si>
  <si>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</si>
  <si>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</si>
  <si>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</si>
  <si>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</si>
  <si>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</si>
  <si>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</si>
  <si>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</si>
  <si>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</si>
  <si>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</si>
  <si>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</si>
  <si>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</si>
  <si>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</si>
  <si>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</si>
  <si>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</si>
  <si>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</si>
  <si>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</si>
  <si>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</si>
  <si>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平成26年度</t>
  </si>
  <si>
    <t>平成27年度</t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</si>
  <si>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rPh sb="29" eb="31">
      <t>チョゾウ</t>
    </rPh>
    <phoneticPr fontId="19"/>
  </si>
  <si>
    <t>平成28年度</t>
  </si>
  <si>
    <t>平成29年度</t>
  </si>
  <si>
    <t>29</t>
  </si>
  <si>
    <t>2017年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</si>
</sst>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7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9" fillId="0" borderId="0" xfId="4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5" fillId="0" borderId="31" xfId="40" applyNumberFormat="1" applyFont="1" applyFill="1" applyBorder="1" applyAlignment="1">
      <alignment horizontal="distributed" vertical="center"/>
    </xf>
    <xf numFmtId="0" fontId="25" fillId="0" borderId="29" xfId="40" applyNumberFormat="1" applyFont="1" applyFill="1" applyBorder="1" applyAlignment="1">
      <alignment horizontal="distributed" vertical="center"/>
    </xf>
    <xf numFmtId="0" fontId="21" fillId="0" borderId="29" xfId="40" applyNumberFormat="1" applyFont="1" applyFill="1" applyBorder="1" applyAlignment="1">
      <alignment horizontal="distributed" vertical="center"/>
    </xf>
    <xf numFmtId="0" fontId="27" fillId="0" borderId="32" xfId="40" applyNumberFormat="1" applyFont="1" applyFill="1" applyBorder="1" applyAlignment="1">
      <alignment horizontal="distributed" vertical="center"/>
    </xf>
    <xf numFmtId="0" fontId="25" fillId="0" borderId="32" xfId="40" applyNumberFormat="1" applyFont="1" applyFill="1" applyBorder="1" applyAlignment="1">
      <alignment horizontal="distributed" vertical="center"/>
    </xf>
    <xf numFmtId="0" fontId="25" fillId="0" borderId="32" xfId="0" applyFont="1" applyFill="1" applyBorder="1" applyAlignment="1">
      <alignment horizontal="distributed" vertical="center"/>
    </xf>
    <xf numFmtId="0" fontId="25" fillId="0" borderId="33" xfId="0" applyFont="1" applyFill="1" applyBorder="1" applyAlignment="1">
      <alignment horizontal="distributed" vertical="center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1" fillId="0" borderId="20" xfId="40" applyNumberFormat="1" applyFont="1" applyFill="1" applyBorder="1" applyAlignment="1">
      <alignment horizontal="left" vertical="top"/>
    </xf>
    <xf numFmtId="0" fontId="21" fillId="0" borderId="10" xfId="40" applyNumberFormat="1" applyFont="1" applyFill="1" applyBorder="1" applyAlignment="1">
      <alignment horizontal="left" vertical="top"/>
    </xf>
    <xf numFmtId="0" fontId="21" fillId="0" borderId="13" xfId="40" applyNumberFormat="1" applyFont="1" applyFill="1" applyBorder="1" applyAlignment="1">
      <alignment horizontal="left" vertical="center"/>
    </xf>
    <xf numFmtId="0" fontId="25" fillId="0" borderId="10" xfId="40" quotePrefix="1" applyNumberFormat="1" applyFont="1" applyFill="1" applyBorder="1" applyAlignment="1">
      <alignment horizontal="left" vertical="center"/>
    </xf>
    <xf numFmtId="0" fontId="27" fillId="0" borderId="10" xfId="40" applyNumberFormat="1" applyFont="1" applyFill="1" applyBorder="1" applyAlignment="1">
      <alignment horizontal="left" vertical="center"/>
    </xf>
    <xf numFmtId="0" fontId="25" fillId="0" borderId="10" xfId="4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left" vertical="center"/>
    </xf>
    <xf numFmtId="14" fontId="30" fillId="0" borderId="0" xfId="0" applyNumberFormat="1" applyFont="1" applyFill="1" applyAlignment="1">
      <alignment horizontal="centerContinuous" vertical="top"/>
    </xf>
    <xf numFmtId="0" fontId="22" fillId="0" borderId="0" xfId="40" applyNumberFormat="1" applyFont="1" applyFill="1" applyBorder="1" applyAlignment="1">
      <alignment horizontal="centerContinuous" vertical="top"/>
    </xf>
    <xf numFmtId="0" fontId="35" fillId="0" borderId="0" xfId="40" applyNumberFormat="1" applyFont="1" applyFill="1" applyBorder="1" applyAlignment="1">
      <alignment horizontal="centerContinuous" vertical="top"/>
    </xf>
    <xf numFmtId="0" fontId="20" fillId="0" borderId="0" xfId="0" applyNumberFormat="1" applyFont="1" applyFill="1" applyAlignment="1">
      <alignment horizontal="centerContinuous" vertical="top"/>
    </xf>
    <xf numFmtId="0" fontId="31" fillId="0" borderId="0" xfId="40" quotePrefix="1" applyNumberFormat="1" applyFont="1" applyFill="1" applyBorder="1" applyAlignment="1">
      <alignment horizontal="centerContinuous" vertical="top"/>
    </xf>
    <xf numFmtId="0" fontId="35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178" fontId="32" fillId="24" borderId="10" xfId="0" applyNumberFormat="1" applyFont="1" applyFill="1" applyBorder="1" applyAlignment="1">
      <alignment vertical="center"/>
    </xf>
    <xf numFmtId="178" fontId="25" fillId="24" borderId="0" xfId="40" applyNumberFormat="1" applyFont="1" applyFill="1" applyBorder="1" applyAlignment="1">
      <alignment vertical="center" shrinkToFit="1"/>
    </xf>
    <xf numFmtId="178" fontId="32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 shrinkToFit="1"/>
    </xf>
    <xf numFmtId="178" fontId="25" fillId="24" borderId="0" xfId="0" applyNumberFormat="1" applyFont="1" applyFill="1" applyBorder="1" applyAlignment="1">
      <alignment vertical="center" shrinkToFit="1"/>
    </xf>
    <xf numFmtId="178" fontId="25" fillId="24" borderId="0" xfId="0" applyNumberFormat="1" applyFont="1" applyFill="1" applyBorder="1" applyAlignment="1">
      <alignment horizontal="right" shrinkToFit="1"/>
    </xf>
    <xf numFmtId="178" fontId="34" fillId="24" borderId="10" xfId="0" applyNumberFormat="1" applyFont="1" applyFill="1" applyBorder="1" applyAlignment="1">
      <alignment vertical="center"/>
    </xf>
    <xf numFmtId="178" fontId="33" fillId="24" borderId="0" xfId="40" applyNumberFormat="1" applyFont="1" applyFill="1" applyBorder="1" applyAlignment="1">
      <alignment vertical="center" shrinkToFit="1"/>
    </xf>
    <xf numFmtId="178" fontId="34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 shrinkToFit="1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  <xf numFmtId="0" fontId="21" fillId="0" borderId="30" xfId="40" applyNumberFormat="1" applyFont="1" applyFill="1" applyBorder="1" applyAlignment="1">
      <alignment horizontal="distributed" vertical="center" wrapText="1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28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21" fillId="0" borderId="26" xfId="40" applyNumberFormat="1" applyFont="1" applyFill="1" applyBorder="1" applyAlignment="1">
      <alignment horizontal="distributed" vertical="center" justifyLastLine="1"/>
    </xf>
    <xf numFmtId="0" fontId="28" fillId="0" borderId="29" xfId="40" applyNumberFormat="1" applyFont="1" applyFill="1" applyBorder="1" applyAlignment="1">
      <alignment horizontal="distributed" vertical="top"/>
    </xf>
    <xf numFmtId="176" fontId="36" fillId="0" borderId="10" xfId="40" applyNumberFormat="1" applyFont="1" applyFill="1" applyBorder="1" applyAlignment="1">
      <alignment vertical="top" shrinkToFit="1"/>
    </xf>
    <xf numFmtId="176" fontId="36" fillId="0" borderId="0" xfId="40" applyNumberFormat="1" applyFont="1" applyFill="1" applyBorder="1" applyAlignment="1">
      <alignment vertical="top" shrinkToFit="1"/>
    </xf>
    <xf numFmtId="176" fontId="36" fillId="0" borderId="0" xfId="40" applyNumberFormat="1" applyFont="1" applyFill="1" applyBorder="1" applyAlignment="1">
      <alignment horizontal="right" vertical="center" shrinkToFit="1"/>
    </xf>
    <xf numFmtId="0" fontId="28" fillId="0" borderId="10" xfId="40" quotePrefix="1" applyNumberFormat="1" applyFont="1" applyFill="1" applyBorder="1" applyAlignment="1">
      <alignment horizontal="left" vertical="top"/>
    </xf>
    <xf numFmtId="0" fontId="28" fillId="0" borderId="32" xfId="40" applyNumberFormat="1" applyFont="1" applyFill="1" applyBorder="1" applyAlignment="1">
      <alignment horizontal="distributed" vertical="center"/>
    </xf>
    <xf numFmtId="176" fontId="36" fillId="0" borderId="10" xfId="40" applyNumberFormat="1" applyFont="1" applyFill="1" applyBorder="1" applyAlignment="1">
      <alignment vertical="center" shrinkToFit="1"/>
    </xf>
    <xf numFmtId="176" fontId="36" fillId="0" borderId="0" xfId="40" applyNumberFormat="1" applyFont="1" applyFill="1" applyBorder="1" applyAlignment="1">
      <alignment vertical="center" shrinkToFit="1"/>
    </xf>
    <xf numFmtId="176" fontId="36" fillId="0" borderId="0" xfId="0" applyNumberFormat="1" applyFont="1" applyFill="1" applyBorder="1" applyAlignment="1">
      <alignment horizontal="right" vertical="center" shrinkToFit="1"/>
    </xf>
    <xf numFmtId="0" fontId="28" fillId="0" borderId="10" xfId="40" applyNumberFormat="1" applyFont="1" applyFill="1" applyBorder="1" applyAlignment="1">
      <alignment horizontal="left" vertical="center"/>
    </xf>
    <xf numFmtId="0" fontId="28" fillId="0" borderId="32" xfId="40" applyNumberFormat="1" applyFont="1" applyFill="1" applyBorder="1" applyAlignment="1">
      <alignment horizontal="distributed"/>
    </xf>
    <xf numFmtId="178" fontId="36" fillId="24" borderId="10" xfId="40" applyNumberFormat="1" applyFont="1" applyFill="1" applyBorder="1" applyAlignment="1">
      <alignment shrinkToFit="1"/>
    </xf>
    <xf numFmtId="178" fontId="36" fillId="24" borderId="0" xfId="40" applyNumberFormat="1" applyFont="1" applyFill="1" applyBorder="1" applyAlignment="1">
      <alignment shrinkToFit="1"/>
    </xf>
    <xf numFmtId="178" fontId="36" fillId="24" borderId="0" xfId="40" applyNumberFormat="1" applyFont="1" applyFill="1" applyBorder="1" applyAlignment="1">
      <alignment horizontal="right" shrinkToFit="1"/>
    </xf>
    <xf numFmtId="178" fontId="36" fillId="24" borderId="0" xfId="0" applyNumberFormat="1" applyFont="1" applyFill="1" applyBorder="1" applyAlignment="1">
      <alignment horizontal="right" shrinkToFit="1"/>
    </xf>
    <xf numFmtId="0" fontId="28" fillId="0" borderId="10" xfId="40" applyNumberFormat="1" applyFont="1" applyFill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375"/>
  <sheetViews>
    <sheetView showGridLines="0" tabSelected="1" view="pageBreakPreview" zoomScale="115" zoomScaleNormal="115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1.25" x14ac:dyDescent="0.15"/>
  <cols>
    <col min="1" max="1" width="9.25" style="2" bestFit="1" customWidth="1"/>
    <col min="2" max="2" width="5.625" style="3" bestFit="1" customWidth="1"/>
    <col min="3" max="3" width="5.5" style="1" bestFit="1" customWidth="1"/>
    <col min="4" max="4" width="5" style="1" customWidth="1"/>
    <col min="5" max="5" width="4.75" style="1" bestFit="1" customWidth="1"/>
    <col min="6" max="10" width="7.625" style="1" bestFit="1" customWidth="1"/>
    <col min="11" max="11" width="4.25" style="1" bestFit="1" customWidth="1"/>
    <col min="12" max="12" width="5.625" style="1" bestFit="1" customWidth="1"/>
    <col min="13" max="13" width="5.375" style="1" bestFit="1" customWidth="1"/>
    <col min="14" max="14" width="5.625" style="1" bestFit="1" customWidth="1"/>
    <col min="15" max="15" width="5.375" style="1" bestFit="1" customWidth="1"/>
    <col min="16" max="17" width="5.125" style="1" bestFit="1" customWidth="1"/>
    <col min="18" max="18" width="4.25" style="1" bestFit="1" customWidth="1"/>
    <col min="19" max="19" width="4.75" style="1" bestFit="1" customWidth="1"/>
    <col min="20" max="20" width="12.75" style="1" bestFit="1" customWidth="1"/>
    <col min="21" max="21" width="9.75" style="1" bestFit="1" customWidth="1"/>
    <col min="22" max="23" width="15.875" style="1" bestFit="1" customWidth="1"/>
    <col min="24" max="24" width="3.625" style="8" customWidth="1"/>
    <col min="25" max="25" width="0.75" style="1" customWidth="1"/>
    <col min="26" max="16384" width="9" style="1"/>
  </cols>
  <sheetData>
    <row r="1" spans="1:24" s="15" customFormat="1" ht="21" x14ac:dyDescent="0.15">
      <c r="A1" s="50"/>
      <c r="B1" s="52" t="s">
        <v>188</v>
      </c>
      <c r="C1" s="51"/>
      <c r="D1" s="55"/>
      <c r="E1" s="56"/>
      <c r="F1" s="57"/>
      <c r="G1" s="57"/>
      <c r="H1" s="56"/>
      <c r="I1" s="57"/>
      <c r="J1" s="57"/>
      <c r="K1" s="57"/>
      <c r="L1" s="56"/>
      <c r="M1" s="57"/>
      <c r="N1" s="57"/>
      <c r="O1" s="57"/>
      <c r="P1" s="57"/>
      <c r="Q1" s="57"/>
      <c r="R1" s="57"/>
      <c r="S1" s="57"/>
      <c r="T1" s="57"/>
      <c r="U1" s="57"/>
      <c r="V1" s="56"/>
      <c r="W1" s="53"/>
      <c r="X1" s="54" t="s">
        <v>192</v>
      </c>
    </row>
    <row r="2" spans="1:24" s="17" customFormat="1" ht="15" thickBot="1" x14ac:dyDescent="0.2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4"/>
      <c r="U2" s="20"/>
      <c r="V2" s="21"/>
      <c r="W2" s="21"/>
      <c r="X2" s="14" t="str">
        <f>CONCATENATE("（平成",LEFT(X1,4) - 1986,"年3月末）")</f>
        <v>（平成31年3月末）</v>
      </c>
    </row>
    <row r="3" spans="1:24" s="19" customFormat="1" ht="15.75" customHeight="1" x14ac:dyDescent="0.15">
      <c r="A3" s="70" t="s">
        <v>0</v>
      </c>
      <c r="B3" s="73" t="s">
        <v>153</v>
      </c>
      <c r="C3" s="79" t="s">
        <v>1</v>
      </c>
      <c r="D3" s="73" t="s">
        <v>154</v>
      </c>
      <c r="E3" s="79" t="s">
        <v>155</v>
      </c>
      <c r="F3" s="80"/>
      <c r="G3" s="80"/>
      <c r="H3" s="80"/>
      <c r="I3" s="80"/>
      <c r="J3" s="80"/>
      <c r="K3" s="81"/>
      <c r="L3" s="79" t="s">
        <v>163</v>
      </c>
      <c r="M3" s="80"/>
      <c r="N3" s="80"/>
      <c r="O3" s="80"/>
      <c r="P3" s="80"/>
      <c r="Q3" s="80"/>
      <c r="R3" s="80"/>
      <c r="S3" s="81"/>
      <c r="T3" s="76" t="s">
        <v>174</v>
      </c>
      <c r="U3" s="76" t="s">
        <v>173</v>
      </c>
      <c r="V3" s="76" t="s">
        <v>172</v>
      </c>
      <c r="W3" s="76" t="s">
        <v>180</v>
      </c>
      <c r="X3" s="42"/>
    </row>
    <row r="4" spans="1:24" s="19" customFormat="1" ht="15.75" customHeight="1" x14ac:dyDescent="0.15">
      <c r="A4" s="71"/>
      <c r="B4" s="74"/>
      <c r="C4" s="82"/>
      <c r="D4" s="74"/>
      <c r="E4" s="82"/>
      <c r="F4" s="83"/>
      <c r="G4" s="83"/>
      <c r="H4" s="83"/>
      <c r="I4" s="83"/>
      <c r="J4" s="83"/>
      <c r="K4" s="84"/>
      <c r="L4" s="86" t="s">
        <v>164</v>
      </c>
      <c r="M4" s="88"/>
      <c r="N4" s="88"/>
      <c r="O4" s="87"/>
      <c r="P4" s="86" t="s">
        <v>169</v>
      </c>
      <c r="Q4" s="87"/>
      <c r="R4" s="78" t="s">
        <v>175</v>
      </c>
      <c r="S4" s="78" t="s">
        <v>176</v>
      </c>
      <c r="T4" s="77"/>
      <c r="U4" s="77"/>
      <c r="V4" s="77"/>
      <c r="W4" s="77"/>
      <c r="X4" s="43"/>
    </row>
    <row r="5" spans="1:24" s="19" customFormat="1" ht="15.75" customHeight="1" x14ac:dyDescent="0.15">
      <c r="A5" s="71"/>
      <c r="B5" s="74"/>
      <c r="C5" s="82"/>
      <c r="D5" s="74"/>
      <c r="E5" s="78" t="s">
        <v>156</v>
      </c>
      <c r="F5" s="78" t="s">
        <v>157</v>
      </c>
      <c r="G5" s="78" t="s">
        <v>158</v>
      </c>
      <c r="H5" s="78" t="s">
        <v>159</v>
      </c>
      <c r="I5" s="78" t="s">
        <v>160</v>
      </c>
      <c r="J5" s="78" t="s">
        <v>161</v>
      </c>
      <c r="K5" s="78" t="s">
        <v>162</v>
      </c>
      <c r="L5" s="86" t="s">
        <v>165</v>
      </c>
      <c r="M5" s="87"/>
      <c r="N5" s="86" t="s">
        <v>168</v>
      </c>
      <c r="O5" s="87"/>
      <c r="P5" s="89" t="s">
        <v>170</v>
      </c>
      <c r="Q5" s="90" t="s">
        <v>171</v>
      </c>
      <c r="R5" s="78"/>
      <c r="S5" s="78"/>
      <c r="T5" s="77"/>
      <c r="U5" s="77"/>
      <c r="V5" s="77"/>
      <c r="W5" s="77"/>
      <c r="X5" s="43"/>
    </row>
    <row r="6" spans="1:24" s="19" customFormat="1" ht="15.75" customHeight="1" x14ac:dyDescent="0.15">
      <c r="A6" s="72"/>
      <c r="B6" s="75"/>
      <c r="C6" s="85"/>
      <c r="D6" s="75"/>
      <c r="E6" s="78"/>
      <c r="F6" s="78"/>
      <c r="G6" s="78"/>
      <c r="H6" s="78"/>
      <c r="I6" s="78"/>
      <c r="J6" s="78"/>
      <c r="K6" s="78"/>
      <c r="L6" s="28" t="s">
        <v>166</v>
      </c>
      <c r="M6" s="28" t="s">
        <v>167</v>
      </c>
      <c r="N6" s="28" t="s">
        <v>166</v>
      </c>
      <c r="O6" s="28" t="s">
        <v>167</v>
      </c>
      <c r="P6" s="85"/>
      <c r="Q6" s="75"/>
      <c r="R6" s="78"/>
      <c r="S6" s="78"/>
      <c r="T6" s="77"/>
      <c r="U6" s="77"/>
      <c r="V6" s="77"/>
      <c r="W6" s="77"/>
      <c r="X6" s="44"/>
    </row>
    <row r="7" spans="1:24" s="5" customFormat="1" ht="8.4499999999999993" customHeight="1" x14ac:dyDescent="0.15">
      <c r="A7" s="29" t="s">
        <v>186</v>
      </c>
      <c r="B7" s="24">
        <v>8456</v>
      </c>
      <c r="C7" s="25">
        <v>12763</v>
      </c>
      <c r="D7" s="25">
        <v>77</v>
      </c>
      <c r="E7" s="25">
        <v>1826</v>
      </c>
      <c r="F7" s="25">
        <v>392</v>
      </c>
      <c r="G7" s="25">
        <v>1138</v>
      </c>
      <c r="H7" s="25">
        <v>2930</v>
      </c>
      <c r="I7" s="25">
        <v>8</v>
      </c>
      <c r="J7" s="25">
        <v>1602</v>
      </c>
      <c r="K7" s="25">
        <v>167</v>
      </c>
      <c r="L7" s="25">
        <v>1090</v>
      </c>
      <c r="M7" s="25">
        <v>66</v>
      </c>
      <c r="N7" s="25">
        <v>672</v>
      </c>
      <c r="O7" s="36" t="s">
        <v>184</v>
      </c>
      <c r="P7" s="25">
        <v>252</v>
      </c>
      <c r="Q7" s="25">
        <v>96</v>
      </c>
      <c r="R7" s="25">
        <v>13</v>
      </c>
      <c r="S7" s="25">
        <v>2434</v>
      </c>
      <c r="T7" s="25">
        <v>7398</v>
      </c>
      <c r="U7" s="26">
        <v>29676</v>
      </c>
      <c r="V7" s="26">
        <v>25860</v>
      </c>
      <c r="W7" s="26">
        <v>5799</v>
      </c>
      <c r="X7" s="45">
        <v>26</v>
      </c>
    </row>
    <row r="8" spans="1:24" s="5" customFormat="1" ht="8.4499999999999993" customHeight="1" x14ac:dyDescent="0.15">
      <c r="A8" s="30" t="s">
        <v>187</v>
      </c>
      <c r="B8" s="24">
        <v>8358</v>
      </c>
      <c r="C8" s="25">
        <v>12741</v>
      </c>
      <c r="D8" s="25">
        <v>78</v>
      </c>
      <c r="E8" s="25">
        <v>1789</v>
      </c>
      <c r="F8" s="25">
        <v>384</v>
      </c>
      <c r="G8" s="25">
        <v>1133</v>
      </c>
      <c r="H8" s="25">
        <v>2910</v>
      </c>
      <c r="I8" s="25">
        <v>8</v>
      </c>
      <c r="J8" s="25">
        <v>1633</v>
      </c>
      <c r="K8" s="25">
        <v>172</v>
      </c>
      <c r="L8" s="25">
        <v>1071</v>
      </c>
      <c r="M8" s="25">
        <v>64</v>
      </c>
      <c r="N8" s="25">
        <v>655</v>
      </c>
      <c r="O8" s="36" t="s">
        <v>184</v>
      </c>
      <c r="P8" s="25">
        <v>245</v>
      </c>
      <c r="Q8" s="25">
        <v>93</v>
      </c>
      <c r="R8" s="25">
        <v>13</v>
      </c>
      <c r="S8" s="25">
        <v>2493</v>
      </c>
      <c r="T8" s="25">
        <v>7383</v>
      </c>
      <c r="U8" s="25">
        <v>29173</v>
      </c>
      <c r="V8" s="26">
        <v>26330</v>
      </c>
      <c r="W8" s="26">
        <v>5863</v>
      </c>
      <c r="X8" s="45">
        <v>27</v>
      </c>
    </row>
    <row r="9" spans="1:24" s="5" customFormat="1" ht="8.4499999999999993" customHeight="1" x14ac:dyDescent="0.15">
      <c r="A9" s="30" t="s">
        <v>189</v>
      </c>
      <c r="B9" s="27">
        <v>8282</v>
      </c>
      <c r="C9" s="27">
        <v>12631</v>
      </c>
      <c r="D9" s="27">
        <v>75</v>
      </c>
      <c r="E9" s="27">
        <v>1762</v>
      </c>
      <c r="F9" s="27">
        <v>371</v>
      </c>
      <c r="G9" s="27">
        <v>1147</v>
      </c>
      <c r="H9" s="27">
        <v>2911</v>
      </c>
      <c r="I9" s="27">
        <v>8</v>
      </c>
      <c r="J9" s="27">
        <v>1585</v>
      </c>
      <c r="K9" s="27">
        <v>169</v>
      </c>
      <c r="L9" s="27">
        <v>1037</v>
      </c>
      <c r="M9" s="27">
        <v>65</v>
      </c>
      <c r="N9" s="27">
        <v>649</v>
      </c>
      <c r="O9" s="37" t="s">
        <v>184</v>
      </c>
      <c r="P9" s="27">
        <v>231</v>
      </c>
      <c r="Q9" s="27">
        <v>94</v>
      </c>
      <c r="R9" s="27">
        <v>13</v>
      </c>
      <c r="S9" s="27">
        <v>2514</v>
      </c>
      <c r="T9" s="27">
        <v>7243</v>
      </c>
      <c r="U9" s="27">
        <v>26412</v>
      </c>
      <c r="V9" s="27">
        <v>26620</v>
      </c>
      <c r="W9" s="27">
        <v>5903</v>
      </c>
      <c r="X9" s="45">
        <v>28</v>
      </c>
    </row>
    <row r="10" spans="1:24" s="5" customFormat="1" ht="8.4499999999999993" customHeight="1" x14ac:dyDescent="0.15">
      <c r="A10" s="30" t="s">
        <v>190</v>
      </c>
      <c r="B10" s="27">
        <v>8278</v>
      </c>
      <c r="C10" s="27">
        <v>12626</v>
      </c>
      <c r="D10" s="27">
        <v>70</v>
      </c>
      <c r="E10" s="27">
        <v>1748</v>
      </c>
      <c r="F10" s="27">
        <v>366</v>
      </c>
      <c r="G10" s="27">
        <v>1168</v>
      </c>
      <c r="H10" s="27">
        <v>2928</v>
      </c>
      <c r="I10" s="27">
        <v>8</v>
      </c>
      <c r="J10" s="27">
        <v>1552</v>
      </c>
      <c r="K10" s="27">
        <v>171</v>
      </c>
      <c r="L10" s="27">
        <v>1000</v>
      </c>
      <c r="M10" s="27">
        <v>66</v>
      </c>
      <c r="N10" s="27">
        <v>649</v>
      </c>
      <c r="O10" s="37" t="s">
        <v>184</v>
      </c>
      <c r="P10" s="27">
        <v>225</v>
      </c>
      <c r="Q10" s="27">
        <v>92</v>
      </c>
      <c r="R10" s="27">
        <v>13</v>
      </c>
      <c r="S10" s="27">
        <v>2570</v>
      </c>
      <c r="T10" s="27">
        <v>7080</v>
      </c>
      <c r="U10" s="27">
        <v>25777</v>
      </c>
      <c r="V10" s="27">
        <v>27090</v>
      </c>
      <c r="W10" s="27">
        <v>5910</v>
      </c>
      <c r="X10" s="45" t="s">
        <v>191</v>
      </c>
    </row>
    <row r="11" spans="1:24" s="5" customFormat="1" ht="8.4499999999999993" customHeight="1" x14ac:dyDescent="0.15">
      <c r="A11" s="31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39"/>
      <c r="O11" s="39"/>
      <c r="P11" s="39"/>
      <c r="Q11" s="39"/>
      <c r="R11" s="39"/>
      <c r="S11" s="39"/>
      <c r="T11" s="39"/>
      <c r="U11" s="39"/>
      <c r="V11" s="41"/>
      <c r="W11" s="41"/>
      <c r="X11" s="45"/>
    </row>
    <row r="12" spans="1:24" s="23" customFormat="1" ht="16.5" customHeight="1" x14ac:dyDescent="0.15">
      <c r="A12" s="91" t="str">
        <f>CONCATENATE("平成",LEFT(X1,4) - 1987,"年度")</f>
        <v>平成30年度</v>
      </c>
      <c r="B12" s="92">
        <f>SUM(B72,B96,B13)</f>
        <v>8220</v>
      </c>
      <c r="C12" s="93">
        <f>SUM(D12:S12)</f>
        <v>12599</v>
      </c>
      <c r="D12" s="93">
        <f>SUM(D13,D72,D96)</f>
        <v>68</v>
      </c>
      <c r="E12" s="93">
        <f t="shared" ref="E12:S12" si="0">SUM(E13,E72,E96)</f>
        <v>1724</v>
      </c>
      <c r="F12" s="93">
        <f t="shared" si="0"/>
        <v>352</v>
      </c>
      <c r="G12" s="93">
        <f t="shared" si="0"/>
        <v>1165</v>
      </c>
      <c r="H12" s="93">
        <f t="shared" si="0"/>
        <v>2958</v>
      </c>
      <c r="I12" s="93">
        <f t="shared" si="0"/>
        <v>7</v>
      </c>
      <c r="J12" s="93">
        <f t="shared" si="0"/>
        <v>1546</v>
      </c>
      <c r="K12" s="93">
        <f t="shared" si="0"/>
        <v>162</v>
      </c>
      <c r="L12" s="93">
        <f t="shared" si="0"/>
        <v>969</v>
      </c>
      <c r="M12" s="93">
        <f t="shared" si="0"/>
        <v>67</v>
      </c>
      <c r="N12" s="93">
        <f t="shared" si="0"/>
        <v>654</v>
      </c>
      <c r="O12" s="94" t="s">
        <v>184</v>
      </c>
      <c r="P12" s="93">
        <f t="shared" si="0"/>
        <v>216</v>
      </c>
      <c r="Q12" s="93">
        <f t="shared" si="0"/>
        <v>91</v>
      </c>
      <c r="R12" s="93">
        <f t="shared" si="0"/>
        <v>12</v>
      </c>
      <c r="S12" s="93">
        <f t="shared" si="0"/>
        <v>2608</v>
      </c>
      <c r="T12" s="93">
        <f t="shared" ref="T12:U12" si="1">SUM(T13,T72,T96)</f>
        <v>6887</v>
      </c>
      <c r="U12" s="93">
        <f t="shared" si="1"/>
        <v>26123</v>
      </c>
      <c r="V12" s="93">
        <f>SUM(V13,V72)</f>
        <v>27334</v>
      </c>
      <c r="W12" s="93">
        <f>SUM(W13,W72)</f>
        <v>5965</v>
      </c>
      <c r="X12" s="95" t="str">
        <f>MID(A12,3,2)</f>
        <v>30</v>
      </c>
    </row>
    <row r="13" spans="1:24" s="9" customFormat="1" ht="9.75" customHeight="1" x14ac:dyDescent="0.15">
      <c r="A13" s="96" t="s">
        <v>2</v>
      </c>
      <c r="B13" s="97">
        <f>SUM(B14:B71)</f>
        <v>5486</v>
      </c>
      <c r="C13" s="98">
        <f>SUM(D13:S13)</f>
        <v>8392</v>
      </c>
      <c r="D13" s="94">
        <f>SUM(D14:D71)</f>
        <v>49</v>
      </c>
      <c r="E13" s="94">
        <f t="shared" ref="E13:S13" si="2">SUM(E14:E71)</f>
        <v>1055</v>
      </c>
      <c r="F13" s="94">
        <f t="shared" si="2"/>
        <v>140</v>
      </c>
      <c r="G13" s="94">
        <f t="shared" si="2"/>
        <v>1027</v>
      </c>
      <c r="H13" s="94">
        <f t="shared" si="2"/>
        <v>1895</v>
      </c>
      <c r="I13" s="94">
        <f t="shared" si="2"/>
        <v>3</v>
      </c>
      <c r="J13" s="94">
        <f t="shared" si="2"/>
        <v>975</v>
      </c>
      <c r="K13" s="94">
        <f t="shared" si="2"/>
        <v>65</v>
      </c>
      <c r="L13" s="94">
        <f t="shared" si="2"/>
        <v>624</v>
      </c>
      <c r="M13" s="94">
        <f t="shared" si="2"/>
        <v>37</v>
      </c>
      <c r="N13" s="94">
        <f t="shared" si="2"/>
        <v>414</v>
      </c>
      <c r="O13" s="94" t="s">
        <v>184</v>
      </c>
      <c r="P13" s="94">
        <f t="shared" si="2"/>
        <v>190</v>
      </c>
      <c r="Q13" s="94">
        <f t="shared" si="2"/>
        <v>76</v>
      </c>
      <c r="R13" s="94">
        <f t="shared" si="2"/>
        <v>1</v>
      </c>
      <c r="S13" s="94">
        <f t="shared" si="2"/>
        <v>1841</v>
      </c>
      <c r="T13" s="94">
        <f t="shared" ref="T13:U13" si="3">SUM(T14:T71)</f>
        <v>4209</v>
      </c>
      <c r="U13" s="94">
        <f t="shared" si="3"/>
        <v>17029</v>
      </c>
      <c r="V13" s="99">
        <f>SUM(V14:V71)</f>
        <v>18342</v>
      </c>
      <c r="W13" s="99">
        <f>SUM(W14:W71)</f>
        <v>4665</v>
      </c>
      <c r="X13" s="100" t="s">
        <v>3</v>
      </c>
    </row>
    <row r="14" spans="1:24" s="5" customFormat="1" ht="8.4499999999999993" customHeight="1" x14ac:dyDescent="0.15">
      <c r="A14" s="33" t="s">
        <v>4</v>
      </c>
      <c r="B14" s="58">
        <v>208</v>
      </c>
      <c r="C14" s="59">
        <v>379</v>
      </c>
      <c r="D14" s="60">
        <v>0</v>
      </c>
      <c r="E14" s="60">
        <v>0</v>
      </c>
      <c r="F14" s="60">
        <v>0</v>
      </c>
      <c r="G14" s="60">
        <v>106</v>
      </c>
      <c r="H14" s="60">
        <v>95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4</v>
      </c>
      <c r="O14" s="61" t="s">
        <v>184</v>
      </c>
      <c r="P14" s="60">
        <v>0</v>
      </c>
      <c r="Q14" s="60">
        <v>0</v>
      </c>
      <c r="R14" s="60">
        <v>0</v>
      </c>
      <c r="S14" s="60">
        <v>174</v>
      </c>
      <c r="T14" s="60">
        <v>64</v>
      </c>
      <c r="U14" s="60">
        <v>899</v>
      </c>
      <c r="V14" s="62">
        <v>207</v>
      </c>
      <c r="W14" s="62">
        <v>5</v>
      </c>
      <c r="X14" s="47" t="s">
        <v>5</v>
      </c>
    </row>
    <row r="15" spans="1:24" s="5" customFormat="1" ht="8.4499999999999993" customHeight="1" x14ac:dyDescent="0.15">
      <c r="A15" s="33" t="s">
        <v>6</v>
      </c>
      <c r="B15" s="58">
        <v>138</v>
      </c>
      <c r="C15" s="59">
        <v>242</v>
      </c>
      <c r="D15" s="60">
        <v>0</v>
      </c>
      <c r="E15" s="60">
        <v>5</v>
      </c>
      <c r="F15" s="60">
        <v>0</v>
      </c>
      <c r="G15" s="60">
        <v>52</v>
      </c>
      <c r="H15" s="60">
        <v>97</v>
      </c>
      <c r="I15" s="60">
        <v>0</v>
      </c>
      <c r="J15" s="60">
        <v>1</v>
      </c>
      <c r="K15" s="60">
        <v>0</v>
      </c>
      <c r="L15" s="60">
        <v>5</v>
      </c>
      <c r="M15" s="60">
        <v>0</v>
      </c>
      <c r="N15" s="60">
        <v>4</v>
      </c>
      <c r="O15" s="61" t="s">
        <v>184</v>
      </c>
      <c r="P15" s="60">
        <v>0</v>
      </c>
      <c r="Q15" s="60">
        <v>0</v>
      </c>
      <c r="R15" s="60">
        <v>0</v>
      </c>
      <c r="S15" s="60">
        <v>78</v>
      </c>
      <c r="T15" s="60">
        <v>62</v>
      </c>
      <c r="U15" s="60">
        <v>397</v>
      </c>
      <c r="V15" s="62">
        <v>540</v>
      </c>
      <c r="W15" s="62">
        <v>16</v>
      </c>
      <c r="X15" s="47" t="s">
        <v>7</v>
      </c>
    </row>
    <row r="16" spans="1:24" s="5" customFormat="1" ht="8.4499999999999993" customHeight="1" x14ac:dyDescent="0.15">
      <c r="A16" s="33" t="s">
        <v>8</v>
      </c>
      <c r="B16" s="58">
        <v>101</v>
      </c>
      <c r="C16" s="59">
        <v>133</v>
      </c>
      <c r="D16" s="60">
        <v>0</v>
      </c>
      <c r="E16" s="60">
        <v>12</v>
      </c>
      <c r="F16" s="60">
        <v>0</v>
      </c>
      <c r="G16" s="60">
        <v>25</v>
      </c>
      <c r="H16" s="60">
        <v>42</v>
      </c>
      <c r="I16" s="60">
        <v>0</v>
      </c>
      <c r="J16" s="60">
        <v>0</v>
      </c>
      <c r="K16" s="60">
        <v>0</v>
      </c>
      <c r="L16" s="60">
        <v>9</v>
      </c>
      <c r="M16" s="60">
        <v>0</v>
      </c>
      <c r="N16" s="60">
        <v>2</v>
      </c>
      <c r="O16" s="61" t="s">
        <v>184</v>
      </c>
      <c r="P16" s="60">
        <v>10</v>
      </c>
      <c r="Q16" s="60">
        <v>0</v>
      </c>
      <c r="R16" s="60">
        <v>0</v>
      </c>
      <c r="S16" s="60">
        <v>33</v>
      </c>
      <c r="T16" s="60">
        <v>44</v>
      </c>
      <c r="U16" s="60">
        <v>162</v>
      </c>
      <c r="V16" s="62">
        <v>195</v>
      </c>
      <c r="W16" s="62">
        <v>19</v>
      </c>
      <c r="X16" s="47" t="s">
        <v>9</v>
      </c>
    </row>
    <row r="17" spans="1:24" s="5" customFormat="1" ht="8.4499999999999993" customHeight="1" x14ac:dyDescent="0.15">
      <c r="A17" s="33" t="s">
        <v>10</v>
      </c>
      <c r="B17" s="58">
        <v>125</v>
      </c>
      <c r="C17" s="59">
        <v>201</v>
      </c>
      <c r="D17" s="60">
        <v>0</v>
      </c>
      <c r="E17" s="60">
        <v>1</v>
      </c>
      <c r="F17" s="60">
        <v>0</v>
      </c>
      <c r="G17" s="60">
        <v>78</v>
      </c>
      <c r="H17" s="60">
        <v>49</v>
      </c>
      <c r="I17" s="60">
        <v>0</v>
      </c>
      <c r="J17" s="60">
        <v>0</v>
      </c>
      <c r="K17" s="60">
        <v>0</v>
      </c>
      <c r="L17" s="60">
        <v>6</v>
      </c>
      <c r="M17" s="60">
        <v>0</v>
      </c>
      <c r="N17" s="60">
        <v>0</v>
      </c>
      <c r="O17" s="61" t="s">
        <v>184</v>
      </c>
      <c r="P17" s="60">
        <v>1</v>
      </c>
      <c r="Q17" s="60">
        <v>0</v>
      </c>
      <c r="R17" s="60">
        <v>0</v>
      </c>
      <c r="S17" s="60">
        <v>66</v>
      </c>
      <c r="T17" s="60">
        <v>25</v>
      </c>
      <c r="U17" s="60">
        <v>590</v>
      </c>
      <c r="V17" s="62">
        <v>359</v>
      </c>
      <c r="W17" s="62">
        <v>20</v>
      </c>
      <c r="X17" s="47" t="s">
        <v>11</v>
      </c>
    </row>
    <row r="18" spans="1:24" s="5" customFormat="1" ht="8.4499999999999993" customHeight="1" x14ac:dyDescent="0.15">
      <c r="A18" s="33" t="s">
        <v>12</v>
      </c>
      <c r="B18" s="58">
        <v>129</v>
      </c>
      <c r="C18" s="59">
        <v>212</v>
      </c>
      <c r="D18" s="60">
        <v>0</v>
      </c>
      <c r="E18" s="60">
        <v>0</v>
      </c>
      <c r="F18" s="60">
        <v>0</v>
      </c>
      <c r="G18" s="60">
        <v>94</v>
      </c>
      <c r="H18" s="60">
        <v>43</v>
      </c>
      <c r="I18" s="60">
        <v>0</v>
      </c>
      <c r="J18" s="60">
        <v>0</v>
      </c>
      <c r="K18" s="60">
        <v>0</v>
      </c>
      <c r="L18" s="60">
        <v>9</v>
      </c>
      <c r="M18" s="60">
        <v>0</v>
      </c>
      <c r="N18" s="60">
        <v>1</v>
      </c>
      <c r="O18" s="61" t="s">
        <v>184</v>
      </c>
      <c r="P18" s="60">
        <v>9</v>
      </c>
      <c r="Q18" s="60">
        <v>0</v>
      </c>
      <c r="R18" s="60">
        <v>0</v>
      </c>
      <c r="S18" s="60">
        <v>56</v>
      </c>
      <c r="T18" s="60">
        <v>28</v>
      </c>
      <c r="U18" s="60">
        <v>242</v>
      </c>
      <c r="V18" s="62">
        <v>427</v>
      </c>
      <c r="W18" s="62">
        <v>12</v>
      </c>
      <c r="X18" s="47" t="s">
        <v>13</v>
      </c>
    </row>
    <row r="19" spans="1:24" s="5" customFormat="1" ht="8.4499999999999993" customHeight="1" x14ac:dyDescent="0.15">
      <c r="A19" s="33" t="s">
        <v>14</v>
      </c>
      <c r="B19" s="58">
        <v>67</v>
      </c>
      <c r="C19" s="59">
        <v>116</v>
      </c>
      <c r="D19" s="60">
        <v>1</v>
      </c>
      <c r="E19" s="60">
        <v>10</v>
      </c>
      <c r="F19" s="60">
        <v>11</v>
      </c>
      <c r="G19" s="60">
        <v>13</v>
      </c>
      <c r="H19" s="60">
        <v>29</v>
      </c>
      <c r="I19" s="60">
        <v>2</v>
      </c>
      <c r="J19" s="60">
        <v>3</v>
      </c>
      <c r="K19" s="60">
        <v>2</v>
      </c>
      <c r="L19" s="60">
        <v>4</v>
      </c>
      <c r="M19" s="60">
        <v>1</v>
      </c>
      <c r="N19" s="60">
        <v>11</v>
      </c>
      <c r="O19" s="61" t="s">
        <v>184</v>
      </c>
      <c r="P19" s="60">
        <v>0</v>
      </c>
      <c r="Q19" s="60">
        <v>0</v>
      </c>
      <c r="R19" s="60">
        <v>0</v>
      </c>
      <c r="S19" s="60">
        <v>29</v>
      </c>
      <c r="T19" s="60">
        <v>160</v>
      </c>
      <c r="U19" s="60">
        <v>181</v>
      </c>
      <c r="V19" s="62">
        <v>190</v>
      </c>
      <c r="W19" s="62">
        <v>37</v>
      </c>
      <c r="X19" s="47" t="s">
        <v>15</v>
      </c>
    </row>
    <row r="20" spans="1:24" s="5" customFormat="1" ht="8.4499999999999993" customHeight="1" x14ac:dyDescent="0.15">
      <c r="A20" s="33" t="s">
        <v>179</v>
      </c>
      <c r="B20" s="58">
        <v>194</v>
      </c>
      <c r="C20" s="59">
        <v>334</v>
      </c>
      <c r="D20" s="60">
        <v>0</v>
      </c>
      <c r="E20" s="60">
        <v>8</v>
      </c>
      <c r="F20" s="60">
        <v>0</v>
      </c>
      <c r="G20" s="60">
        <v>77</v>
      </c>
      <c r="H20" s="60">
        <v>111</v>
      </c>
      <c r="I20" s="60">
        <v>0</v>
      </c>
      <c r="J20" s="60">
        <v>0</v>
      </c>
      <c r="K20" s="60">
        <v>1</v>
      </c>
      <c r="L20" s="60">
        <v>10</v>
      </c>
      <c r="M20" s="60">
        <v>1</v>
      </c>
      <c r="N20" s="60">
        <v>5</v>
      </c>
      <c r="O20" s="61" t="s">
        <v>184</v>
      </c>
      <c r="P20" s="60">
        <v>1</v>
      </c>
      <c r="Q20" s="60">
        <v>0</v>
      </c>
      <c r="R20" s="60">
        <v>0</v>
      </c>
      <c r="S20" s="60">
        <v>120</v>
      </c>
      <c r="T20" s="60">
        <v>62</v>
      </c>
      <c r="U20" s="60">
        <v>223</v>
      </c>
      <c r="V20" s="62">
        <v>644</v>
      </c>
      <c r="W20" s="62">
        <v>78</v>
      </c>
      <c r="X20" s="47" t="s">
        <v>185</v>
      </c>
    </row>
    <row r="21" spans="1:24" s="5" customFormat="1" ht="8.4499999999999993" customHeight="1" x14ac:dyDescent="0.15">
      <c r="A21" s="33" t="s">
        <v>16</v>
      </c>
      <c r="B21" s="58">
        <v>74</v>
      </c>
      <c r="C21" s="59">
        <v>92</v>
      </c>
      <c r="D21" s="60">
        <v>0</v>
      </c>
      <c r="E21" s="60">
        <v>0</v>
      </c>
      <c r="F21" s="60">
        <v>0</v>
      </c>
      <c r="G21" s="60">
        <v>19</v>
      </c>
      <c r="H21" s="60">
        <v>34</v>
      </c>
      <c r="I21" s="60">
        <v>0</v>
      </c>
      <c r="J21" s="60">
        <v>2</v>
      </c>
      <c r="K21" s="60">
        <v>0</v>
      </c>
      <c r="L21" s="60">
        <v>9</v>
      </c>
      <c r="M21" s="60">
        <v>0</v>
      </c>
      <c r="N21" s="60">
        <v>3</v>
      </c>
      <c r="O21" s="61" t="s">
        <v>184</v>
      </c>
      <c r="P21" s="60">
        <v>0</v>
      </c>
      <c r="Q21" s="60">
        <v>0</v>
      </c>
      <c r="R21" s="60">
        <v>0</v>
      </c>
      <c r="S21" s="60">
        <v>25</v>
      </c>
      <c r="T21" s="60">
        <v>32</v>
      </c>
      <c r="U21" s="60">
        <v>98</v>
      </c>
      <c r="V21" s="62">
        <v>119</v>
      </c>
      <c r="W21" s="62">
        <v>6</v>
      </c>
      <c r="X21" s="47" t="s">
        <v>17</v>
      </c>
    </row>
    <row r="22" spans="1:24" s="5" customFormat="1" ht="8.4499999999999993" customHeight="1" x14ac:dyDescent="0.15">
      <c r="A22" s="33" t="s">
        <v>18</v>
      </c>
      <c r="B22" s="58">
        <v>99</v>
      </c>
      <c r="C22" s="59">
        <v>132</v>
      </c>
      <c r="D22" s="60">
        <v>0</v>
      </c>
      <c r="E22" s="60">
        <v>0</v>
      </c>
      <c r="F22" s="60">
        <v>0</v>
      </c>
      <c r="G22" s="60">
        <v>26</v>
      </c>
      <c r="H22" s="60">
        <v>50</v>
      </c>
      <c r="I22" s="60">
        <v>0</v>
      </c>
      <c r="J22" s="60">
        <v>0</v>
      </c>
      <c r="K22" s="60">
        <v>0</v>
      </c>
      <c r="L22" s="60">
        <v>5</v>
      </c>
      <c r="M22" s="60">
        <v>0</v>
      </c>
      <c r="N22" s="60">
        <v>3</v>
      </c>
      <c r="O22" s="61" t="s">
        <v>184</v>
      </c>
      <c r="P22" s="60">
        <v>0</v>
      </c>
      <c r="Q22" s="60">
        <v>0</v>
      </c>
      <c r="R22" s="60">
        <v>0</v>
      </c>
      <c r="S22" s="60">
        <v>48</v>
      </c>
      <c r="T22" s="60">
        <v>33</v>
      </c>
      <c r="U22" s="60">
        <v>354</v>
      </c>
      <c r="V22" s="62">
        <v>238</v>
      </c>
      <c r="W22" s="62">
        <v>15</v>
      </c>
      <c r="X22" s="47" t="s">
        <v>19</v>
      </c>
    </row>
    <row r="23" spans="1:24" s="5" customFormat="1" ht="8.4499999999999993" customHeight="1" x14ac:dyDescent="0.15">
      <c r="A23" s="33" t="s">
        <v>20</v>
      </c>
      <c r="B23" s="58">
        <v>92</v>
      </c>
      <c r="C23" s="59">
        <v>143</v>
      </c>
      <c r="D23" s="60">
        <v>0</v>
      </c>
      <c r="E23" s="60">
        <v>11</v>
      </c>
      <c r="F23" s="60">
        <v>1</v>
      </c>
      <c r="G23" s="60">
        <v>28</v>
      </c>
      <c r="H23" s="60">
        <v>46</v>
      </c>
      <c r="I23" s="60">
        <v>0</v>
      </c>
      <c r="J23" s="60">
        <v>3</v>
      </c>
      <c r="K23" s="60">
        <v>0</v>
      </c>
      <c r="L23" s="60">
        <v>5</v>
      </c>
      <c r="M23" s="60">
        <v>2</v>
      </c>
      <c r="N23" s="60">
        <v>5</v>
      </c>
      <c r="O23" s="61" t="s">
        <v>184</v>
      </c>
      <c r="P23" s="60">
        <v>1</v>
      </c>
      <c r="Q23" s="60">
        <v>0</v>
      </c>
      <c r="R23" s="60">
        <v>0</v>
      </c>
      <c r="S23" s="60">
        <v>41</v>
      </c>
      <c r="T23" s="60">
        <v>48</v>
      </c>
      <c r="U23" s="60">
        <v>258</v>
      </c>
      <c r="V23" s="62">
        <v>144</v>
      </c>
      <c r="W23" s="62">
        <v>20</v>
      </c>
      <c r="X23" s="47" t="s">
        <v>21</v>
      </c>
    </row>
    <row r="24" spans="1:24" s="5" customFormat="1" ht="8.4499999999999993" customHeight="1" x14ac:dyDescent="0.15">
      <c r="A24" s="33" t="s">
        <v>22</v>
      </c>
      <c r="B24" s="58">
        <v>156</v>
      </c>
      <c r="C24" s="59">
        <v>219</v>
      </c>
      <c r="D24" s="60">
        <v>0</v>
      </c>
      <c r="E24" s="60">
        <v>41</v>
      </c>
      <c r="F24" s="60">
        <v>7</v>
      </c>
      <c r="G24" s="60">
        <v>25</v>
      </c>
      <c r="H24" s="60">
        <v>58</v>
      </c>
      <c r="I24" s="60">
        <v>0</v>
      </c>
      <c r="J24" s="60">
        <v>2</v>
      </c>
      <c r="K24" s="60">
        <v>0</v>
      </c>
      <c r="L24" s="60">
        <v>7</v>
      </c>
      <c r="M24" s="60">
        <v>0</v>
      </c>
      <c r="N24" s="60">
        <v>8</v>
      </c>
      <c r="O24" s="61" t="s">
        <v>184</v>
      </c>
      <c r="P24" s="60">
        <v>5</v>
      </c>
      <c r="Q24" s="60">
        <v>3</v>
      </c>
      <c r="R24" s="60">
        <v>0</v>
      </c>
      <c r="S24" s="60">
        <v>63</v>
      </c>
      <c r="T24" s="60">
        <v>98</v>
      </c>
      <c r="U24" s="60">
        <v>288</v>
      </c>
      <c r="V24" s="62">
        <v>536</v>
      </c>
      <c r="W24" s="62">
        <v>55</v>
      </c>
      <c r="X24" s="47" t="s">
        <v>23</v>
      </c>
    </row>
    <row r="25" spans="1:24" s="5" customFormat="1" ht="8.4499999999999993" customHeight="1" x14ac:dyDescent="0.15">
      <c r="A25" s="33" t="s">
        <v>24</v>
      </c>
      <c r="B25" s="58">
        <v>118</v>
      </c>
      <c r="C25" s="59">
        <v>286</v>
      </c>
      <c r="D25" s="60">
        <v>0</v>
      </c>
      <c r="E25" s="60">
        <v>21</v>
      </c>
      <c r="F25" s="60">
        <v>0</v>
      </c>
      <c r="G25" s="60">
        <v>9</v>
      </c>
      <c r="H25" s="60">
        <v>18</v>
      </c>
      <c r="I25" s="60">
        <v>0</v>
      </c>
      <c r="J25" s="60">
        <v>203</v>
      </c>
      <c r="K25" s="60">
        <v>0</v>
      </c>
      <c r="L25" s="60">
        <v>2</v>
      </c>
      <c r="M25" s="60">
        <v>2</v>
      </c>
      <c r="N25" s="60">
        <v>12</v>
      </c>
      <c r="O25" s="61" t="s">
        <v>184</v>
      </c>
      <c r="P25" s="60">
        <v>0</v>
      </c>
      <c r="Q25" s="60">
        <v>0</v>
      </c>
      <c r="R25" s="60">
        <v>0</v>
      </c>
      <c r="S25" s="60">
        <v>19</v>
      </c>
      <c r="T25" s="60">
        <v>50</v>
      </c>
      <c r="U25" s="60">
        <v>445</v>
      </c>
      <c r="V25" s="62">
        <v>169</v>
      </c>
      <c r="W25" s="62">
        <v>47</v>
      </c>
      <c r="X25" s="47" t="s">
        <v>25</v>
      </c>
    </row>
    <row r="26" spans="1:24" s="5" customFormat="1" ht="8.4499999999999993" customHeight="1" x14ac:dyDescent="0.15">
      <c r="A26" s="33" t="s">
        <v>26</v>
      </c>
      <c r="B26" s="58">
        <v>39</v>
      </c>
      <c r="C26" s="59">
        <v>55</v>
      </c>
      <c r="D26" s="60">
        <v>0</v>
      </c>
      <c r="E26" s="60">
        <v>12</v>
      </c>
      <c r="F26" s="60">
        <v>0</v>
      </c>
      <c r="G26" s="60">
        <v>3</v>
      </c>
      <c r="H26" s="60">
        <v>16</v>
      </c>
      <c r="I26" s="60">
        <v>0</v>
      </c>
      <c r="J26" s="60">
        <v>0</v>
      </c>
      <c r="K26" s="60">
        <v>0</v>
      </c>
      <c r="L26" s="60">
        <v>7</v>
      </c>
      <c r="M26" s="60">
        <v>0</v>
      </c>
      <c r="N26" s="60">
        <v>3</v>
      </c>
      <c r="O26" s="61" t="s">
        <v>184</v>
      </c>
      <c r="P26" s="60">
        <v>4</v>
      </c>
      <c r="Q26" s="60">
        <v>1</v>
      </c>
      <c r="R26" s="60">
        <v>0</v>
      </c>
      <c r="S26" s="60">
        <v>9</v>
      </c>
      <c r="T26" s="60">
        <v>31</v>
      </c>
      <c r="U26" s="60">
        <v>153</v>
      </c>
      <c r="V26" s="62">
        <v>218</v>
      </c>
      <c r="W26" s="62">
        <v>27</v>
      </c>
      <c r="X26" s="47" t="s">
        <v>27</v>
      </c>
    </row>
    <row r="27" spans="1:24" s="5" customFormat="1" ht="8.4499999999999993" customHeight="1" x14ac:dyDescent="0.15">
      <c r="A27" s="33" t="s">
        <v>28</v>
      </c>
      <c r="B27" s="58">
        <v>184</v>
      </c>
      <c r="C27" s="59">
        <v>265</v>
      </c>
      <c r="D27" s="60">
        <v>2</v>
      </c>
      <c r="E27" s="60">
        <v>64</v>
      </c>
      <c r="F27" s="60">
        <v>2</v>
      </c>
      <c r="G27" s="60">
        <v>15</v>
      </c>
      <c r="H27" s="60">
        <v>46</v>
      </c>
      <c r="I27" s="60">
        <v>0</v>
      </c>
      <c r="J27" s="60">
        <v>18</v>
      </c>
      <c r="K27" s="60">
        <v>4</v>
      </c>
      <c r="L27" s="60">
        <v>26</v>
      </c>
      <c r="M27" s="60">
        <v>1</v>
      </c>
      <c r="N27" s="60">
        <v>27</v>
      </c>
      <c r="O27" s="61" t="s">
        <v>184</v>
      </c>
      <c r="P27" s="60">
        <v>3</v>
      </c>
      <c r="Q27" s="60">
        <v>1</v>
      </c>
      <c r="R27" s="60">
        <v>0</v>
      </c>
      <c r="S27" s="60">
        <v>56</v>
      </c>
      <c r="T27" s="60">
        <v>197</v>
      </c>
      <c r="U27" s="60">
        <v>819</v>
      </c>
      <c r="V27" s="62">
        <v>448</v>
      </c>
      <c r="W27" s="62">
        <v>250</v>
      </c>
      <c r="X27" s="47" t="s">
        <v>25</v>
      </c>
    </row>
    <row r="28" spans="1:24" s="5" customFormat="1" ht="8.4499999999999993" customHeight="1" x14ac:dyDescent="0.15">
      <c r="A28" s="33" t="s">
        <v>29</v>
      </c>
      <c r="B28" s="58">
        <v>46</v>
      </c>
      <c r="C28" s="59">
        <v>66</v>
      </c>
      <c r="D28" s="60">
        <v>0</v>
      </c>
      <c r="E28" s="60">
        <v>18</v>
      </c>
      <c r="F28" s="60">
        <v>0</v>
      </c>
      <c r="G28" s="60">
        <v>6</v>
      </c>
      <c r="H28" s="60">
        <v>17</v>
      </c>
      <c r="I28" s="60">
        <v>0</v>
      </c>
      <c r="J28" s="60">
        <v>6</v>
      </c>
      <c r="K28" s="60">
        <v>0</v>
      </c>
      <c r="L28" s="60">
        <v>9</v>
      </c>
      <c r="M28" s="60">
        <v>0</v>
      </c>
      <c r="N28" s="60">
        <v>2</v>
      </c>
      <c r="O28" s="61" t="s">
        <v>184</v>
      </c>
      <c r="P28" s="60">
        <v>2</v>
      </c>
      <c r="Q28" s="60">
        <v>2</v>
      </c>
      <c r="R28" s="60">
        <v>0</v>
      </c>
      <c r="S28" s="60">
        <v>4</v>
      </c>
      <c r="T28" s="60">
        <v>43</v>
      </c>
      <c r="U28" s="60">
        <v>95</v>
      </c>
      <c r="V28" s="62">
        <v>433</v>
      </c>
      <c r="W28" s="62">
        <v>36</v>
      </c>
      <c r="X28" s="47" t="s">
        <v>30</v>
      </c>
    </row>
    <row r="29" spans="1:24" s="5" customFormat="1" ht="8.4499999999999993" customHeight="1" x14ac:dyDescent="0.15">
      <c r="A29" s="33" t="s">
        <v>31</v>
      </c>
      <c r="B29" s="58">
        <v>226</v>
      </c>
      <c r="C29" s="59">
        <v>329</v>
      </c>
      <c r="D29" s="60">
        <v>10</v>
      </c>
      <c r="E29" s="60">
        <v>67</v>
      </c>
      <c r="F29" s="60">
        <v>40</v>
      </c>
      <c r="G29" s="60">
        <v>19</v>
      </c>
      <c r="H29" s="60">
        <v>39</v>
      </c>
      <c r="I29" s="60">
        <v>0</v>
      </c>
      <c r="J29" s="60">
        <v>48</v>
      </c>
      <c r="K29" s="60">
        <v>7</v>
      </c>
      <c r="L29" s="60">
        <v>14</v>
      </c>
      <c r="M29" s="60">
        <v>19</v>
      </c>
      <c r="N29" s="60">
        <v>9</v>
      </c>
      <c r="O29" s="61" t="s">
        <v>184</v>
      </c>
      <c r="P29" s="60">
        <v>4</v>
      </c>
      <c r="Q29" s="60">
        <v>4</v>
      </c>
      <c r="R29" s="60">
        <v>1</v>
      </c>
      <c r="S29" s="60">
        <v>48</v>
      </c>
      <c r="T29" s="60">
        <v>254</v>
      </c>
      <c r="U29" s="60">
        <v>441</v>
      </c>
      <c r="V29" s="62">
        <v>447</v>
      </c>
      <c r="W29" s="62">
        <v>57</v>
      </c>
      <c r="X29" s="47" t="s">
        <v>32</v>
      </c>
    </row>
    <row r="30" spans="1:24" s="5" customFormat="1" ht="8.4499999999999993" customHeight="1" x14ac:dyDescent="0.15">
      <c r="A30" s="33" t="s">
        <v>33</v>
      </c>
      <c r="B30" s="58">
        <v>41</v>
      </c>
      <c r="C30" s="59">
        <v>51</v>
      </c>
      <c r="D30" s="60">
        <v>0</v>
      </c>
      <c r="E30" s="60">
        <v>16</v>
      </c>
      <c r="F30" s="60">
        <v>0</v>
      </c>
      <c r="G30" s="60">
        <v>4</v>
      </c>
      <c r="H30" s="60">
        <v>10</v>
      </c>
      <c r="I30" s="60">
        <v>0</v>
      </c>
      <c r="J30" s="60">
        <v>0</v>
      </c>
      <c r="K30" s="60">
        <v>0</v>
      </c>
      <c r="L30" s="60">
        <v>8</v>
      </c>
      <c r="M30" s="60">
        <v>0</v>
      </c>
      <c r="N30" s="60">
        <v>1</v>
      </c>
      <c r="O30" s="61" t="s">
        <v>184</v>
      </c>
      <c r="P30" s="60">
        <v>1</v>
      </c>
      <c r="Q30" s="60">
        <v>0</v>
      </c>
      <c r="R30" s="60">
        <v>0</v>
      </c>
      <c r="S30" s="60">
        <v>11</v>
      </c>
      <c r="T30" s="60">
        <v>30</v>
      </c>
      <c r="U30" s="60">
        <v>134</v>
      </c>
      <c r="V30" s="62">
        <v>182</v>
      </c>
      <c r="W30" s="62">
        <v>28</v>
      </c>
      <c r="X30" s="47" t="s">
        <v>34</v>
      </c>
    </row>
    <row r="31" spans="1:24" s="5" customFormat="1" ht="8.4499999999999993" customHeight="1" x14ac:dyDescent="0.15">
      <c r="A31" s="33" t="s">
        <v>35</v>
      </c>
      <c r="B31" s="58">
        <v>91</v>
      </c>
      <c r="C31" s="59">
        <v>123</v>
      </c>
      <c r="D31" s="60">
        <v>0</v>
      </c>
      <c r="E31" s="60">
        <v>22</v>
      </c>
      <c r="F31" s="60">
        <v>0</v>
      </c>
      <c r="G31" s="60">
        <v>11</v>
      </c>
      <c r="H31" s="60">
        <v>36</v>
      </c>
      <c r="I31" s="60">
        <v>0</v>
      </c>
      <c r="J31" s="60">
        <v>2</v>
      </c>
      <c r="K31" s="60">
        <v>0</v>
      </c>
      <c r="L31" s="60">
        <v>18</v>
      </c>
      <c r="M31" s="60">
        <v>0</v>
      </c>
      <c r="N31" s="60">
        <v>7</v>
      </c>
      <c r="O31" s="61" t="s">
        <v>184</v>
      </c>
      <c r="P31" s="60">
        <v>3</v>
      </c>
      <c r="Q31" s="60">
        <v>1</v>
      </c>
      <c r="R31" s="60">
        <v>0</v>
      </c>
      <c r="S31" s="60">
        <v>23</v>
      </c>
      <c r="T31" s="60">
        <v>66</v>
      </c>
      <c r="U31" s="60">
        <v>191</v>
      </c>
      <c r="V31" s="62">
        <v>218</v>
      </c>
      <c r="W31" s="62">
        <v>28</v>
      </c>
      <c r="X31" s="47" t="s">
        <v>36</v>
      </c>
    </row>
    <row r="32" spans="1:24" s="5" customFormat="1" ht="8.4499999999999993" customHeight="1" x14ac:dyDescent="0.15">
      <c r="A32" s="33" t="s">
        <v>37</v>
      </c>
      <c r="B32" s="58">
        <v>82</v>
      </c>
      <c r="C32" s="59">
        <v>113</v>
      </c>
      <c r="D32" s="60">
        <v>0</v>
      </c>
      <c r="E32" s="60">
        <v>22</v>
      </c>
      <c r="F32" s="60">
        <v>0</v>
      </c>
      <c r="G32" s="60">
        <v>6</v>
      </c>
      <c r="H32" s="60">
        <v>25</v>
      </c>
      <c r="I32" s="60">
        <v>0</v>
      </c>
      <c r="J32" s="60">
        <v>4</v>
      </c>
      <c r="K32" s="60">
        <v>2</v>
      </c>
      <c r="L32" s="60">
        <v>18</v>
      </c>
      <c r="M32" s="60">
        <v>0</v>
      </c>
      <c r="N32" s="60">
        <v>12</v>
      </c>
      <c r="O32" s="61" t="s">
        <v>184</v>
      </c>
      <c r="P32" s="60">
        <v>3</v>
      </c>
      <c r="Q32" s="60">
        <v>1</v>
      </c>
      <c r="R32" s="60">
        <v>0</v>
      </c>
      <c r="S32" s="60">
        <v>20</v>
      </c>
      <c r="T32" s="60">
        <v>78</v>
      </c>
      <c r="U32" s="60">
        <v>226</v>
      </c>
      <c r="V32" s="62">
        <v>244</v>
      </c>
      <c r="W32" s="62">
        <v>23</v>
      </c>
      <c r="X32" s="47" t="s">
        <v>38</v>
      </c>
    </row>
    <row r="33" spans="1:24" s="5" customFormat="1" ht="8.4499999999999993" customHeight="1" x14ac:dyDescent="0.15">
      <c r="A33" s="33" t="s">
        <v>39</v>
      </c>
      <c r="B33" s="58">
        <v>62</v>
      </c>
      <c r="C33" s="59">
        <v>82</v>
      </c>
      <c r="D33" s="60">
        <v>0</v>
      </c>
      <c r="E33" s="60">
        <v>12</v>
      </c>
      <c r="F33" s="60">
        <v>0</v>
      </c>
      <c r="G33" s="60">
        <v>6</v>
      </c>
      <c r="H33" s="60">
        <v>17</v>
      </c>
      <c r="I33" s="60">
        <v>1</v>
      </c>
      <c r="J33" s="60">
        <v>4</v>
      </c>
      <c r="K33" s="60">
        <v>2</v>
      </c>
      <c r="L33" s="60">
        <v>24</v>
      </c>
      <c r="M33" s="60">
        <v>0</v>
      </c>
      <c r="N33" s="60">
        <v>5</v>
      </c>
      <c r="O33" s="61" t="s">
        <v>184</v>
      </c>
      <c r="P33" s="60">
        <v>2</v>
      </c>
      <c r="Q33" s="60">
        <v>0</v>
      </c>
      <c r="R33" s="60">
        <v>0</v>
      </c>
      <c r="S33" s="60">
        <v>9</v>
      </c>
      <c r="T33" s="60">
        <v>51</v>
      </c>
      <c r="U33" s="60">
        <v>224</v>
      </c>
      <c r="V33" s="62">
        <v>250</v>
      </c>
      <c r="W33" s="62">
        <v>25</v>
      </c>
      <c r="X33" s="47" t="s">
        <v>40</v>
      </c>
    </row>
    <row r="34" spans="1:24" s="5" customFormat="1" ht="8.4499999999999993" customHeight="1" x14ac:dyDescent="0.15">
      <c r="A34" s="33" t="s">
        <v>41</v>
      </c>
      <c r="B34" s="58">
        <v>73</v>
      </c>
      <c r="C34" s="59">
        <v>112</v>
      </c>
      <c r="D34" s="60">
        <v>0</v>
      </c>
      <c r="E34" s="60">
        <v>17</v>
      </c>
      <c r="F34" s="60">
        <v>3</v>
      </c>
      <c r="G34" s="60">
        <v>7</v>
      </c>
      <c r="H34" s="60">
        <v>18</v>
      </c>
      <c r="I34" s="60">
        <v>0</v>
      </c>
      <c r="J34" s="60">
        <v>33</v>
      </c>
      <c r="K34" s="60">
        <v>0</v>
      </c>
      <c r="L34" s="60">
        <v>13</v>
      </c>
      <c r="M34" s="60">
        <v>0</v>
      </c>
      <c r="N34" s="60">
        <v>6</v>
      </c>
      <c r="O34" s="61" t="s">
        <v>184</v>
      </c>
      <c r="P34" s="60">
        <v>5</v>
      </c>
      <c r="Q34" s="60">
        <v>0</v>
      </c>
      <c r="R34" s="60">
        <v>0</v>
      </c>
      <c r="S34" s="60">
        <v>10</v>
      </c>
      <c r="T34" s="60">
        <v>52</v>
      </c>
      <c r="U34" s="60">
        <v>485</v>
      </c>
      <c r="V34" s="62">
        <v>359</v>
      </c>
      <c r="W34" s="62">
        <v>59</v>
      </c>
      <c r="X34" s="47" t="s">
        <v>42</v>
      </c>
    </row>
    <row r="35" spans="1:24" s="5" customFormat="1" ht="8.4499999999999993" customHeight="1" x14ac:dyDescent="0.15">
      <c r="A35" s="33" t="s">
        <v>43</v>
      </c>
      <c r="B35" s="58">
        <v>207</v>
      </c>
      <c r="C35" s="59">
        <v>282</v>
      </c>
      <c r="D35" s="60">
        <v>0</v>
      </c>
      <c r="E35" s="60">
        <v>6</v>
      </c>
      <c r="F35" s="60">
        <v>0</v>
      </c>
      <c r="G35" s="60">
        <v>63</v>
      </c>
      <c r="H35" s="60">
        <v>103</v>
      </c>
      <c r="I35" s="60">
        <v>0</v>
      </c>
      <c r="J35" s="60">
        <v>1</v>
      </c>
      <c r="K35" s="60">
        <v>0</v>
      </c>
      <c r="L35" s="60">
        <v>13</v>
      </c>
      <c r="M35" s="60">
        <v>0</v>
      </c>
      <c r="N35" s="60">
        <v>5</v>
      </c>
      <c r="O35" s="61" t="s">
        <v>184</v>
      </c>
      <c r="P35" s="60">
        <v>3</v>
      </c>
      <c r="Q35" s="60">
        <v>0</v>
      </c>
      <c r="R35" s="60">
        <v>0</v>
      </c>
      <c r="S35" s="60">
        <v>88</v>
      </c>
      <c r="T35" s="60">
        <v>65</v>
      </c>
      <c r="U35" s="60">
        <v>481</v>
      </c>
      <c r="V35" s="62">
        <v>382</v>
      </c>
      <c r="W35" s="62">
        <v>4</v>
      </c>
      <c r="X35" s="47" t="s">
        <v>44</v>
      </c>
    </row>
    <row r="36" spans="1:24" s="5" customFormat="1" ht="8.4499999999999993" customHeight="1" x14ac:dyDescent="0.15">
      <c r="A36" s="33" t="s">
        <v>45</v>
      </c>
      <c r="B36" s="58">
        <v>34</v>
      </c>
      <c r="C36" s="59">
        <v>50</v>
      </c>
      <c r="D36" s="60">
        <v>0</v>
      </c>
      <c r="E36" s="60">
        <v>1</v>
      </c>
      <c r="F36" s="60">
        <v>0</v>
      </c>
      <c r="G36" s="60">
        <v>11</v>
      </c>
      <c r="H36" s="60">
        <v>19</v>
      </c>
      <c r="I36" s="60">
        <v>0</v>
      </c>
      <c r="J36" s="60">
        <v>0</v>
      </c>
      <c r="K36" s="60">
        <v>0</v>
      </c>
      <c r="L36" s="60">
        <v>2</v>
      </c>
      <c r="M36" s="60">
        <v>0</v>
      </c>
      <c r="N36" s="60">
        <v>2</v>
      </c>
      <c r="O36" s="61" t="s">
        <v>184</v>
      </c>
      <c r="P36" s="60">
        <v>1</v>
      </c>
      <c r="Q36" s="60">
        <v>0</v>
      </c>
      <c r="R36" s="60">
        <v>0</v>
      </c>
      <c r="S36" s="60">
        <v>14</v>
      </c>
      <c r="T36" s="60">
        <v>10</v>
      </c>
      <c r="U36" s="60">
        <v>72</v>
      </c>
      <c r="V36" s="62">
        <v>278</v>
      </c>
      <c r="W36" s="62">
        <v>14</v>
      </c>
      <c r="X36" s="47" t="s">
        <v>46</v>
      </c>
    </row>
    <row r="37" spans="1:24" s="5" customFormat="1" ht="8.4499999999999993" customHeight="1" x14ac:dyDescent="0.15">
      <c r="A37" s="33" t="s">
        <v>47</v>
      </c>
      <c r="B37" s="58">
        <v>82</v>
      </c>
      <c r="C37" s="59">
        <v>105</v>
      </c>
      <c r="D37" s="60">
        <v>0</v>
      </c>
      <c r="E37" s="60">
        <v>8</v>
      </c>
      <c r="F37" s="60">
        <v>1</v>
      </c>
      <c r="G37" s="60">
        <v>17</v>
      </c>
      <c r="H37" s="60">
        <v>33</v>
      </c>
      <c r="I37" s="60">
        <v>0</v>
      </c>
      <c r="J37" s="60">
        <v>3</v>
      </c>
      <c r="K37" s="60">
        <v>0</v>
      </c>
      <c r="L37" s="60">
        <v>8</v>
      </c>
      <c r="M37" s="60">
        <v>0</v>
      </c>
      <c r="N37" s="60">
        <v>6</v>
      </c>
      <c r="O37" s="61" t="s">
        <v>184</v>
      </c>
      <c r="P37" s="60">
        <v>1</v>
      </c>
      <c r="Q37" s="60">
        <v>0</v>
      </c>
      <c r="R37" s="60">
        <v>0</v>
      </c>
      <c r="S37" s="60">
        <v>28</v>
      </c>
      <c r="T37" s="60">
        <v>54</v>
      </c>
      <c r="U37" s="60">
        <v>229</v>
      </c>
      <c r="V37" s="62">
        <v>124</v>
      </c>
      <c r="W37" s="62">
        <v>125</v>
      </c>
      <c r="X37" s="47" t="s">
        <v>48</v>
      </c>
    </row>
    <row r="38" spans="1:24" s="5" customFormat="1" ht="8.4499999999999993" customHeight="1" x14ac:dyDescent="0.15">
      <c r="A38" s="33" t="s">
        <v>49</v>
      </c>
      <c r="B38" s="58">
        <v>164</v>
      </c>
      <c r="C38" s="59">
        <v>230</v>
      </c>
      <c r="D38" s="60">
        <v>0</v>
      </c>
      <c r="E38" s="60">
        <v>15</v>
      </c>
      <c r="F38" s="60">
        <v>0</v>
      </c>
      <c r="G38" s="60">
        <v>53</v>
      </c>
      <c r="H38" s="60">
        <v>72</v>
      </c>
      <c r="I38" s="60">
        <v>0</v>
      </c>
      <c r="J38" s="60">
        <v>5</v>
      </c>
      <c r="K38" s="60">
        <v>1</v>
      </c>
      <c r="L38" s="60">
        <v>11</v>
      </c>
      <c r="M38" s="60">
        <v>0</v>
      </c>
      <c r="N38" s="60">
        <v>3</v>
      </c>
      <c r="O38" s="61" t="s">
        <v>184</v>
      </c>
      <c r="P38" s="60">
        <v>3</v>
      </c>
      <c r="Q38" s="60">
        <v>0</v>
      </c>
      <c r="R38" s="60">
        <v>0</v>
      </c>
      <c r="S38" s="60">
        <v>67</v>
      </c>
      <c r="T38" s="60">
        <v>75</v>
      </c>
      <c r="U38" s="60">
        <v>421</v>
      </c>
      <c r="V38" s="62">
        <v>416</v>
      </c>
      <c r="W38" s="62">
        <v>32</v>
      </c>
      <c r="X38" s="47" t="s">
        <v>50</v>
      </c>
    </row>
    <row r="39" spans="1:24" s="5" customFormat="1" ht="8.4499999999999993" customHeight="1" x14ac:dyDescent="0.15">
      <c r="A39" s="33" t="s">
        <v>51</v>
      </c>
      <c r="B39" s="58">
        <v>37</v>
      </c>
      <c r="C39" s="59">
        <v>53</v>
      </c>
      <c r="D39" s="60">
        <v>0</v>
      </c>
      <c r="E39" s="60">
        <v>8</v>
      </c>
      <c r="F39" s="60">
        <v>0</v>
      </c>
      <c r="G39" s="60">
        <v>6</v>
      </c>
      <c r="H39" s="60">
        <v>13</v>
      </c>
      <c r="I39" s="60">
        <v>0</v>
      </c>
      <c r="J39" s="60">
        <v>2</v>
      </c>
      <c r="K39" s="60">
        <v>0</v>
      </c>
      <c r="L39" s="60">
        <v>5</v>
      </c>
      <c r="M39" s="60">
        <v>0</v>
      </c>
      <c r="N39" s="60">
        <v>4</v>
      </c>
      <c r="O39" s="61" t="s">
        <v>184</v>
      </c>
      <c r="P39" s="60">
        <v>2</v>
      </c>
      <c r="Q39" s="60">
        <v>0</v>
      </c>
      <c r="R39" s="60">
        <v>0</v>
      </c>
      <c r="S39" s="60">
        <v>13</v>
      </c>
      <c r="T39" s="60">
        <v>27</v>
      </c>
      <c r="U39" s="60">
        <v>90</v>
      </c>
      <c r="V39" s="62">
        <v>96</v>
      </c>
      <c r="W39" s="62">
        <v>20</v>
      </c>
      <c r="X39" s="47" t="s">
        <v>52</v>
      </c>
    </row>
    <row r="40" spans="1:24" s="5" customFormat="1" ht="8.4499999999999993" customHeight="1" x14ac:dyDescent="0.15">
      <c r="A40" s="33" t="s">
        <v>53</v>
      </c>
      <c r="B40" s="58">
        <v>22</v>
      </c>
      <c r="C40" s="59">
        <v>27</v>
      </c>
      <c r="D40" s="60">
        <v>0</v>
      </c>
      <c r="E40" s="60">
        <v>2</v>
      </c>
      <c r="F40" s="60">
        <v>0</v>
      </c>
      <c r="G40" s="60">
        <v>3</v>
      </c>
      <c r="H40" s="60">
        <v>6</v>
      </c>
      <c r="I40" s="60">
        <v>0</v>
      </c>
      <c r="J40" s="60">
        <v>0</v>
      </c>
      <c r="K40" s="60">
        <v>0</v>
      </c>
      <c r="L40" s="60">
        <v>5</v>
      </c>
      <c r="M40" s="60">
        <v>0</v>
      </c>
      <c r="N40" s="60">
        <v>3</v>
      </c>
      <c r="O40" s="61" t="s">
        <v>184</v>
      </c>
      <c r="P40" s="60">
        <v>2</v>
      </c>
      <c r="Q40" s="60">
        <v>2</v>
      </c>
      <c r="R40" s="60">
        <v>0</v>
      </c>
      <c r="S40" s="60">
        <v>4</v>
      </c>
      <c r="T40" s="60">
        <v>24</v>
      </c>
      <c r="U40" s="60">
        <v>62</v>
      </c>
      <c r="V40" s="62">
        <v>249</v>
      </c>
      <c r="W40" s="62">
        <v>27</v>
      </c>
      <c r="X40" s="47" t="s">
        <v>54</v>
      </c>
    </row>
    <row r="41" spans="1:24" s="5" customFormat="1" ht="8.4499999999999993" customHeight="1" x14ac:dyDescent="0.15">
      <c r="A41" s="34" t="s">
        <v>55</v>
      </c>
      <c r="B41" s="58">
        <v>55</v>
      </c>
      <c r="C41" s="63">
        <v>63</v>
      </c>
      <c r="D41" s="60">
        <v>0</v>
      </c>
      <c r="E41" s="60">
        <v>3</v>
      </c>
      <c r="F41" s="60">
        <v>0</v>
      </c>
      <c r="G41" s="60">
        <v>5</v>
      </c>
      <c r="H41" s="60">
        <v>16</v>
      </c>
      <c r="I41" s="60">
        <v>0</v>
      </c>
      <c r="J41" s="60">
        <v>1</v>
      </c>
      <c r="K41" s="60">
        <v>0</v>
      </c>
      <c r="L41" s="60">
        <v>14</v>
      </c>
      <c r="M41" s="60">
        <v>0</v>
      </c>
      <c r="N41" s="60">
        <v>9</v>
      </c>
      <c r="O41" s="61" t="s">
        <v>184</v>
      </c>
      <c r="P41" s="60">
        <v>2</v>
      </c>
      <c r="Q41" s="60">
        <v>2</v>
      </c>
      <c r="R41" s="60">
        <v>0</v>
      </c>
      <c r="S41" s="60">
        <v>11</v>
      </c>
      <c r="T41" s="60">
        <v>42</v>
      </c>
      <c r="U41" s="60">
        <v>151</v>
      </c>
      <c r="V41" s="62">
        <v>359</v>
      </c>
      <c r="W41" s="62">
        <v>37</v>
      </c>
      <c r="X41" s="48" t="s">
        <v>56</v>
      </c>
    </row>
    <row r="42" spans="1:24" s="5" customFormat="1" ht="8.4499999999999993" customHeight="1" x14ac:dyDescent="0.15">
      <c r="A42" s="34" t="s">
        <v>57</v>
      </c>
      <c r="B42" s="58">
        <v>40</v>
      </c>
      <c r="C42" s="63">
        <v>47</v>
      </c>
      <c r="D42" s="60">
        <v>0</v>
      </c>
      <c r="E42" s="60">
        <v>5</v>
      </c>
      <c r="F42" s="60">
        <v>0</v>
      </c>
      <c r="G42" s="60">
        <v>4</v>
      </c>
      <c r="H42" s="60">
        <v>13</v>
      </c>
      <c r="I42" s="60">
        <v>0</v>
      </c>
      <c r="J42" s="60">
        <v>2</v>
      </c>
      <c r="K42" s="60">
        <v>0</v>
      </c>
      <c r="L42" s="60">
        <v>13</v>
      </c>
      <c r="M42" s="60">
        <v>0</v>
      </c>
      <c r="N42" s="60">
        <v>4</v>
      </c>
      <c r="O42" s="61" t="s">
        <v>184</v>
      </c>
      <c r="P42" s="60">
        <v>0</v>
      </c>
      <c r="Q42" s="60">
        <v>0</v>
      </c>
      <c r="R42" s="60">
        <v>0</v>
      </c>
      <c r="S42" s="60">
        <v>6</v>
      </c>
      <c r="T42" s="60">
        <v>30</v>
      </c>
      <c r="U42" s="60">
        <v>124</v>
      </c>
      <c r="V42" s="62">
        <v>233</v>
      </c>
      <c r="W42" s="62">
        <v>39</v>
      </c>
      <c r="X42" s="48" t="s">
        <v>58</v>
      </c>
    </row>
    <row r="43" spans="1:24" s="5" customFormat="1" ht="8.4499999999999993" customHeight="1" x14ac:dyDescent="0.15">
      <c r="A43" s="34" t="s">
        <v>59</v>
      </c>
      <c r="B43" s="58">
        <v>64</v>
      </c>
      <c r="C43" s="63">
        <v>85</v>
      </c>
      <c r="D43" s="60">
        <v>0</v>
      </c>
      <c r="E43" s="60">
        <v>11</v>
      </c>
      <c r="F43" s="60">
        <v>0</v>
      </c>
      <c r="G43" s="60">
        <v>13</v>
      </c>
      <c r="H43" s="60">
        <v>27</v>
      </c>
      <c r="I43" s="60">
        <v>0</v>
      </c>
      <c r="J43" s="60">
        <v>0</v>
      </c>
      <c r="K43" s="60">
        <v>0</v>
      </c>
      <c r="L43" s="60">
        <v>7</v>
      </c>
      <c r="M43" s="60">
        <v>0</v>
      </c>
      <c r="N43" s="60">
        <v>1</v>
      </c>
      <c r="O43" s="61" t="s">
        <v>184</v>
      </c>
      <c r="P43" s="60">
        <v>2</v>
      </c>
      <c r="Q43" s="60">
        <v>0</v>
      </c>
      <c r="R43" s="60">
        <v>0</v>
      </c>
      <c r="S43" s="60">
        <v>24</v>
      </c>
      <c r="T43" s="60">
        <v>39</v>
      </c>
      <c r="U43" s="60">
        <v>179</v>
      </c>
      <c r="V43" s="62">
        <v>382</v>
      </c>
      <c r="W43" s="62">
        <v>84</v>
      </c>
      <c r="X43" s="48" t="s">
        <v>60</v>
      </c>
    </row>
    <row r="44" spans="1:24" s="5" customFormat="1" ht="8.4499999999999993" customHeight="1" x14ac:dyDescent="0.15">
      <c r="A44" s="34" t="s">
        <v>61</v>
      </c>
      <c r="B44" s="58">
        <v>53</v>
      </c>
      <c r="C44" s="63">
        <v>99</v>
      </c>
      <c r="D44" s="60">
        <v>0</v>
      </c>
      <c r="E44" s="60">
        <v>24</v>
      </c>
      <c r="F44" s="60">
        <v>0</v>
      </c>
      <c r="G44" s="60">
        <v>5</v>
      </c>
      <c r="H44" s="60">
        <v>30</v>
      </c>
      <c r="I44" s="60">
        <v>0</v>
      </c>
      <c r="J44" s="60">
        <v>0</v>
      </c>
      <c r="K44" s="60">
        <v>0</v>
      </c>
      <c r="L44" s="60">
        <v>6</v>
      </c>
      <c r="M44" s="60">
        <v>0</v>
      </c>
      <c r="N44" s="60">
        <v>2</v>
      </c>
      <c r="O44" s="61" t="s">
        <v>184</v>
      </c>
      <c r="P44" s="60">
        <v>1</v>
      </c>
      <c r="Q44" s="60">
        <v>1</v>
      </c>
      <c r="R44" s="60">
        <v>0</v>
      </c>
      <c r="S44" s="60">
        <v>30</v>
      </c>
      <c r="T44" s="60">
        <v>42</v>
      </c>
      <c r="U44" s="60">
        <v>218</v>
      </c>
      <c r="V44" s="62">
        <v>535</v>
      </c>
      <c r="W44" s="62">
        <v>9</v>
      </c>
      <c r="X44" s="48" t="s">
        <v>62</v>
      </c>
    </row>
    <row r="45" spans="1:24" s="5" customFormat="1" ht="8.4499999999999993" customHeight="1" x14ac:dyDescent="0.15">
      <c r="A45" s="34" t="s">
        <v>63</v>
      </c>
      <c r="B45" s="58">
        <v>60</v>
      </c>
      <c r="C45" s="63">
        <v>93</v>
      </c>
      <c r="D45" s="60">
        <v>0</v>
      </c>
      <c r="E45" s="60">
        <v>8</v>
      </c>
      <c r="F45" s="60">
        <v>0</v>
      </c>
      <c r="G45" s="60">
        <v>13</v>
      </c>
      <c r="H45" s="60">
        <v>32</v>
      </c>
      <c r="I45" s="60">
        <v>0</v>
      </c>
      <c r="J45" s="60">
        <v>4</v>
      </c>
      <c r="K45" s="60">
        <v>0</v>
      </c>
      <c r="L45" s="60">
        <v>6</v>
      </c>
      <c r="M45" s="60">
        <v>0</v>
      </c>
      <c r="N45" s="60">
        <v>3</v>
      </c>
      <c r="O45" s="61" t="s">
        <v>184</v>
      </c>
      <c r="P45" s="60">
        <v>0</v>
      </c>
      <c r="Q45" s="60">
        <v>2</v>
      </c>
      <c r="R45" s="60">
        <v>0</v>
      </c>
      <c r="S45" s="60">
        <v>25</v>
      </c>
      <c r="T45" s="60">
        <v>29</v>
      </c>
      <c r="U45" s="60">
        <v>279</v>
      </c>
      <c r="V45" s="62">
        <v>252</v>
      </c>
      <c r="W45" s="62">
        <v>21</v>
      </c>
      <c r="X45" s="48" t="s">
        <v>64</v>
      </c>
    </row>
    <row r="46" spans="1:24" s="5" customFormat="1" ht="8.4499999999999993" customHeight="1" x14ac:dyDescent="0.15">
      <c r="A46" s="34" t="s">
        <v>65</v>
      </c>
      <c r="B46" s="58">
        <v>31</v>
      </c>
      <c r="C46" s="63">
        <v>32</v>
      </c>
      <c r="D46" s="60">
        <v>0</v>
      </c>
      <c r="E46" s="60">
        <v>2</v>
      </c>
      <c r="F46" s="60">
        <v>0</v>
      </c>
      <c r="G46" s="60">
        <v>8</v>
      </c>
      <c r="H46" s="60">
        <v>8</v>
      </c>
      <c r="I46" s="60">
        <v>0</v>
      </c>
      <c r="J46" s="60">
        <v>0</v>
      </c>
      <c r="K46" s="60">
        <v>0</v>
      </c>
      <c r="L46" s="60">
        <v>4</v>
      </c>
      <c r="M46" s="60">
        <v>0</v>
      </c>
      <c r="N46" s="60">
        <v>2</v>
      </c>
      <c r="O46" s="61" t="s">
        <v>184</v>
      </c>
      <c r="P46" s="60">
        <v>2</v>
      </c>
      <c r="Q46" s="60">
        <v>1</v>
      </c>
      <c r="R46" s="60">
        <v>0</v>
      </c>
      <c r="S46" s="60">
        <v>5</v>
      </c>
      <c r="T46" s="60">
        <v>15</v>
      </c>
      <c r="U46" s="60">
        <v>71</v>
      </c>
      <c r="V46" s="62">
        <v>196</v>
      </c>
      <c r="W46" s="62">
        <v>19</v>
      </c>
      <c r="X46" s="48" t="s">
        <v>66</v>
      </c>
    </row>
    <row r="47" spans="1:24" s="5" customFormat="1" ht="8.4499999999999993" customHeight="1" x14ac:dyDescent="0.15">
      <c r="A47" s="34" t="s">
        <v>67</v>
      </c>
      <c r="B47" s="58">
        <v>54</v>
      </c>
      <c r="C47" s="63">
        <v>66</v>
      </c>
      <c r="D47" s="60">
        <v>1</v>
      </c>
      <c r="E47" s="60">
        <v>17</v>
      </c>
      <c r="F47" s="60">
        <v>2</v>
      </c>
      <c r="G47" s="60">
        <v>3</v>
      </c>
      <c r="H47" s="60">
        <v>13</v>
      </c>
      <c r="I47" s="60">
        <v>0</v>
      </c>
      <c r="J47" s="60">
        <v>2</v>
      </c>
      <c r="K47" s="60">
        <v>1</v>
      </c>
      <c r="L47" s="60">
        <v>6</v>
      </c>
      <c r="M47" s="60">
        <v>0</v>
      </c>
      <c r="N47" s="60">
        <v>3</v>
      </c>
      <c r="O47" s="61" t="s">
        <v>184</v>
      </c>
      <c r="P47" s="60">
        <v>1</v>
      </c>
      <c r="Q47" s="60">
        <v>0</v>
      </c>
      <c r="R47" s="60">
        <v>0</v>
      </c>
      <c r="S47" s="60">
        <v>17</v>
      </c>
      <c r="T47" s="60">
        <v>60</v>
      </c>
      <c r="U47" s="60">
        <v>96</v>
      </c>
      <c r="V47" s="62">
        <v>120</v>
      </c>
      <c r="W47" s="62">
        <v>50</v>
      </c>
      <c r="X47" s="48" t="s">
        <v>68</v>
      </c>
    </row>
    <row r="48" spans="1:24" s="5" customFormat="1" ht="8.4499999999999993" customHeight="1" x14ac:dyDescent="0.15">
      <c r="A48" s="34" t="s">
        <v>69</v>
      </c>
      <c r="B48" s="58">
        <v>72</v>
      </c>
      <c r="C48" s="63">
        <v>114</v>
      </c>
      <c r="D48" s="60">
        <v>5</v>
      </c>
      <c r="E48" s="60">
        <v>31</v>
      </c>
      <c r="F48" s="60">
        <v>7</v>
      </c>
      <c r="G48" s="60">
        <v>6</v>
      </c>
      <c r="H48" s="60">
        <v>26</v>
      </c>
      <c r="I48" s="60">
        <v>0</v>
      </c>
      <c r="J48" s="60">
        <v>3</v>
      </c>
      <c r="K48" s="60">
        <v>1</v>
      </c>
      <c r="L48" s="60">
        <v>6</v>
      </c>
      <c r="M48" s="60">
        <v>0</v>
      </c>
      <c r="N48" s="60">
        <v>9</v>
      </c>
      <c r="O48" s="61" t="s">
        <v>184</v>
      </c>
      <c r="P48" s="60">
        <v>2</v>
      </c>
      <c r="Q48" s="60">
        <v>2</v>
      </c>
      <c r="R48" s="60">
        <v>0</v>
      </c>
      <c r="S48" s="60">
        <v>16</v>
      </c>
      <c r="T48" s="60">
        <v>110</v>
      </c>
      <c r="U48" s="60">
        <v>189</v>
      </c>
      <c r="V48" s="62">
        <v>226</v>
      </c>
      <c r="W48" s="62">
        <v>69</v>
      </c>
      <c r="X48" s="48" t="s">
        <v>19</v>
      </c>
    </row>
    <row r="49" spans="1:24" s="5" customFormat="1" ht="8.4499999999999993" customHeight="1" x14ac:dyDescent="0.15">
      <c r="A49" s="34" t="s">
        <v>70</v>
      </c>
      <c r="B49" s="58">
        <v>50</v>
      </c>
      <c r="C49" s="63">
        <v>85</v>
      </c>
      <c r="D49" s="60">
        <v>0</v>
      </c>
      <c r="E49" s="60">
        <v>25</v>
      </c>
      <c r="F49" s="60">
        <v>2</v>
      </c>
      <c r="G49" s="60">
        <v>3</v>
      </c>
      <c r="H49" s="60">
        <v>21</v>
      </c>
      <c r="I49" s="60">
        <v>0</v>
      </c>
      <c r="J49" s="60">
        <v>0</v>
      </c>
      <c r="K49" s="60">
        <v>0</v>
      </c>
      <c r="L49" s="60">
        <v>4</v>
      </c>
      <c r="M49" s="60">
        <v>3</v>
      </c>
      <c r="N49" s="60">
        <v>3</v>
      </c>
      <c r="O49" s="61" t="s">
        <v>184</v>
      </c>
      <c r="P49" s="60">
        <v>2</v>
      </c>
      <c r="Q49" s="60">
        <v>1</v>
      </c>
      <c r="R49" s="60">
        <v>0</v>
      </c>
      <c r="S49" s="60">
        <v>21</v>
      </c>
      <c r="T49" s="60">
        <v>44</v>
      </c>
      <c r="U49" s="60">
        <v>123</v>
      </c>
      <c r="V49" s="62">
        <v>224</v>
      </c>
      <c r="W49" s="62">
        <v>50</v>
      </c>
      <c r="X49" s="48" t="s">
        <v>71</v>
      </c>
    </row>
    <row r="50" spans="1:24" s="5" customFormat="1" ht="8.4499999999999993" customHeight="1" x14ac:dyDescent="0.15">
      <c r="A50" s="34" t="s">
        <v>72</v>
      </c>
      <c r="B50" s="58">
        <v>64</v>
      </c>
      <c r="C50" s="63">
        <v>79</v>
      </c>
      <c r="D50" s="60">
        <v>0</v>
      </c>
      <c r="E50" s="60">
        <v>8</v>
      </c>
      <c r="F50" s="60">
        <v>0</v>
      </c>
      <c r="G50" s="60">
        <v>4</v>
      </c>
      <c r="H50" s="60">
        <v>17</v>
      </c>
      <c r="I50" s="60">
        <v>0</v>
      </c>
      <c r="J50" s="60">
        <v>4</v>
      </c>
      <c r="K50" s="60">
        <v>0</v>
      </c>
      <c r="L50" s="60">
        <v>13</v>
      </c>
      <c r="M50" s="60">
        <v>0</v>
      </c>
      <c r="N50" s="60">
        <v>2</v>
      </c>
      <c r="O50" s="61" t="s">
        <v>184</v>
      </c>
      <c r="P50" s="60">
        <v>9</v>
      </c>
      <c r="Q50" s="60">
        <v>4</v>
      </c>
      <c r="R50" s="60">
        <v>0</v>
      </c>
      <c r="S50" s="60">
        <v>18</v>
      </c>
      <c r="T50" s="60">
        <v>59</v>
      </c>
      <c r="U50" s="60">
        <v>113</v>
      </c>
      <c r="V50" s="62">
        <v>372</v>
      </c>
      <c r="W50" s="62">
        <v>87</v>
      </c>
      <c r="X50" s="48" t="s">
        <v>73</v>
      </c>
    </row>
    <row r="51" spans="1:24" s="5" customFormat="1" ht="8.4499999999999993" customHeight="1" x14ac:dyDescent="0.15">
      <c r="A51" s="34" t="s">
        <v>74</v>
      </c>
      <c r="B51" s="58">
        <v>159</v>
      </c>
      <c r="C51" s="63">
        <v>293</v>
      </c>
      <c r="D51" s="60">
        <v>11</v>
      </c>
      <c r="E51" s="60">
        <v>76</v>
      </c>
      <c r="F51" s="60">
        <v>6</v>
      </c>
      <c r="G51" s="60">
        <v>24</v>
      </c>
      <c r="H51" s="60">
        <v>43</v>
      </c>
      <c r="I51" s="60">
        <v>0</v>
      </c>
      <c r="J51" s="60">
        <v>22</v>
      </c>
      <c r="K51" s="60">
        <v>21</v>
      </c>
      <c r="L51" s="60">
        <v>22</v>
      </c>
      <c r="M51" s="60">
        <v>0</v>
      </c>
      <c r="N51" s="60">
        <v>14</v>
      </c>
      <c r="O51" s="61" t="s">
        <v>184</v>
      </c>
      <c r="P51" s="60">
        <v>5</v>
      </c>
      <c r="Q51" s="60">
        <v>3</v>
      </c>
      <c r="R51" s="60">
        <v>0</v>
      </c>
      <c r="S51" s="60">
        <v>46</v>
      </c>
      <c r="T51" s="60">
        <v>278</v>
      </c>
      <c r="U51" s="60">
        <v>780</v>
      </c>
      <c r="V51" s="62">
        <v>743</v>
      </c>
      <c r="W51" s="62">
        <v>250</v>
      </c>
      <c r="X51" s="48" t="s">
        <v>75</v>
      </c>
    </row>
    <row r="52" spans="1:24" s="5" customFormat="1" ht="8.4499999999999993" customHeight="1" x14ac:dyDescent="0.15">
      <c r="A52" s="34" t="s">
        <v>76</v>
      </c>
      <c r="B52" s="58">
        <v>56</v>
      </c>
      <c r="C52" s="63">
        <v>65</v>
      </c>
      <c r="D52" s="60">
        <v>0</v>
      </c>
      <c r="E52" s="60">
        <v>9</v>
      </c>
      <c r="F52" s="60">
        <v>0</v>
      </c>
      <c r="G52" s="60">
        <v>3</v>
      </c>
      <c r="H52" s="60">
        <v>10</v>
      </c>
      <c r="I52" s="60">
        <v>0</v>
      </c>
      <c r="J52" s="60">
        <v>14</v>
      </c>
      <c r="K52" s="60">
        <v>0</v>
      </c>
      <c r="L52" s="60">
        <v>11</v>
      </c>
      <c r="M52" s="60">
        <v>0</v>
      </c>
      <c r="N52" s="60">
        <v>6</v>
      </c>
      <c r="O52" s="61" t="s">
        <v>184</v>
      </c>
      <c r="P52" s="60">
        <v>1</v>
      </c>
      <c r="Q52" s="60">
        <v>0</v>
      </c>
      <c r="R52" s="60">
        <v>0</v>
      </c>
      <c r="S52" s="60">
        <v>11</v>
      </c>
      <c r="T52" s="60">
        <v>39</v>
      </c>
      <c r="U52" s="60">
        <v>127</v>
      </c>
      <c r="V52" s="62">
        <v>254</v>
      </c>
      <c r="W52" s="62">
        <v>50</v>
      </c>
      <c r="X52" s="48" t="s">
        <v>77</v>
      </c>
    </row>
    <row r="53" spans="1:24" s="5" customFormat="1" ht="8.4499999999999993" customHeight="1" x14ac:dyDescent="0.15">
      <c r="A53" s="34" t="s">
        <v>78</v>
      </c>
      <c r="B53" s="58">
        <v>53</v>
      </c>
      <c r="C53" s="63">
        <v>78</v>
      </c>
      <c r="D53" s="60">
        <v>0</v>
      </c>
      <c r="E53" s="60">
        <v>12</v>
      </c>
      <c r="F53" s="60">
        <v>0</v>
      </c>
      <c r="G53" s="60">
        <v>3</v>
      </c>
      <c r="H53" s="60">
        <v>10</v>
      </c>
      <c r="I53" s="60">
        <v>0</v>
      </c>
      <c r="J53" s="60">
        <v>22</v>
      </c>
      <c r="K53" s="60">
        <v>0</v>
      </c>
      <c r="L53" s="60">
        <v>14</v>
      </c>
      <c r="M53" s="60">
        <v>0</v>
      </c>
      <c r="N53" s="60">
        <v>7</v>
      </c>
      <c r="O53" s="61" t="s">
        <v>184</v>
      </c>
      <c r="P53" s="60">
        <v>2</v>
      </c>
      <c r="Q53" s="60">
        <v>1</v>
      </c>
      <c r="R53" s="60">
        <v>0</v>
      </c>
      <c r="S53" s="60">
        <v>7</v>
      </c>
      <c r="T53" s="60">
        <v>61</v>
      </c>
      <c r="U53" s="60">
        <v>141</v>
      </c>
      <c r="V53" s="62">
        <v>90</v>
      </c>
      <c r="W53" s="62">
        <v>20</v>
      </c>
      <c r="X53" s="48" t="s">
        <v>79</v>
      </c>
    </row>
    <row r="54" spans="1:24" s="5" customFormat="1" ht="8.4499999999999993" customHeight="1" x14ac:dyDescent="0.15">
      <c r="A54" s="34" t="s">
        <v>80</v>
      </c>
      <c r="B54" s="58">
        <v>60</v>
      </c>
      <c r="C54" s="63">
        <v>78</v>
      </c>
      <c r="D54" s="60">
        <v>0</v>
      </c>
      <c r="E54" s="60">
        <v>3</v>
      </c>
      <c r="F54" s="60">
        <v>0</v>
      </c>
      <c r="G54" s="60">
        <v>2</v>
      </c>
      <c r="H54" s="60">
        <v>16</v>
      </c>
      <c r="I54" s="60">
        <v>0</v>
      </c>
      <c r="J54" s="60">
        <v>20</v>
      </c>
      <c r="K54" s="60">
        <v>0</v>
      </c>
      <c r="L54" s="60">
        <v>14</v>
      </c>
      <c r="M54" s="60">
        <v>0</v>
      </c>
      <c r="N54" s="60">
        <v>9</v>
      </c>
      <c r="O54" s="61" t="s">
        <v>184</v>
      </c>
      <c r="P54" s="60">
        <v>1</v>
      </c>
      <c r="Q54" s="60">
        <v>1</v>
      </c>
      <c r="R54" s="60">
        <v>0</v>
      </c>
      <c r="S54" s="60">
        <v>12</v>
      </c>
      <c r="T54" s="60">
        <v>44</v>
      </c>
      <c r="U54" s="60">
        <v>188</v>
      </c>
      <c r="V54" s="62">
        <v>231</v>
      </c>
      <c r="W54" s="62">
        <v>41</v>
      </c>
      <c r="X54" s="48" t="s">
        <v>81</v>
      </c>
    </row>
    <row r="55" spans="1:24" s="5" customFormat="1" ht="8.4499999999999993" customHeight="1" x14ac:dyDescent="0.15">
      <c r="A55" s="34" t="s">
        <v>82</v>
      </c>
      <c r="B55" s="58">
        <v>53</v>
      </c>
      <c r="C55" s="63">
        <v>60</v>
      </c>
      <c r="D55" s="60">
        <v>0</v>
      </c>
      <c r="E55" s="60">
        <v>6</v>
      </c>
      <c r="F55" s="60">
        <v>0</v>
      </c>
      <c r="G55" s="60">
        <v>11</v>
      </c>
      <c r="H55" s="60">
        <v>16</v>
      </c>
      <c r="I55" s="60">
        <v>0</v>
      </c>
      <c r="J55" s="60">
        <v>4</v>
      </c>
      <c r="K55" s="60">
        <v>0</v>
      </c>
      <c r="L55" s="60">
        <v>8</v>
      </c>
      <c r="M55" s="60">
        <v>0</v>
      </c>
      <c r="N55" s="60">
        <v>1</v>
      </c>
      <c r="O55" s="61" t="s">
        <v>184</v>
      </c>
      <c r="P55" s="60">
        <v>3</v>
      </c>
      <c r="Q55" s="60">
        <v>3</v>
      </c>
      <c r="R55" s="60">
        <v>0</v>
      </c>
      <c r="S55" s="60">
        <v>8</v>
      </c>
      <c r="T55" s="60">
        <v>22</v>
      </c>
      <c r="U55" s="60">
        <v>92</v>
      </c>
      <c r="V55" s="62">
        <v>215</v>
      </c>
      <c r="W55" s="62">
        <v>38</v>
      </c>
      <c r="X55" s="48" t="s">
        <v>83</v>
      </c>
    </row>
    <row r="56" spans="1:24" s="5" customFormat="1" ht="8.4499999999999993" customHeight="1" x14ac:dyDescent="0.15">
      <c r="A56" s="34" t="s">
        <v>84</v>
      </c>
      <c r="B56" s="58">
        <v>31</v>
      </c>
      <c r="C56" s="63">
        <v>39</v>
      </c>
      <c r="D56" s="60">
        <v>0</v>
      </c>
      <c r="E56" s="60">
        <v>6</v>
      </c>
      <c r="F56" s="60">
        <v>0</v>
      </c>
      <c r="G56" s="60">
        <v>5</v>
      </c>
      <c r="H56" s="60">
        <v>6</v>
      </c>
      <c r="I56" s="60">
        <v>0</v>
      </c>
      <c r="J56" s="60">
        <v>0</v>
      </c>
      <c r="K56" s="60">
        <v>0</v>
      </c>
      <c r="L56" s="60">
        <v>7</v>
      </c>
      <c r="M56" s="60">
        <v>0</v>
      </c>
      <c r="N56" s="60">
        <v>1</v>
      </c>
      <c r="O56" s="61" t="s">
        <v>184</v>
      </c>
      <c r="P56" s="60">
        <v>7</v>
      </c>
      <c r="Q56" s="60">
        <v>3</v>
      </c>
      <c r="R56" s="60">
        <v>0</v>
      </c>
      <c r="S56" s="60">
        <v>4</v>
      </c>
      <c r="T56" s="60">
        <v>42</v>
      </c>
      <c r="U56" s="60">
        <v>66</v>
      </c>
      <c r="V56" s="62">
        <v>128</v>
      </c>
      <c r="W56" s="62">
        <v>32</v>
      </c>
      <c r="X56" s="48" t="s">
        <v>85</v>
      </c>
    </row>
    <row r="57" spans="1:24" s="5" customFormat="1" ht="8.4499999999999993" customHeight="1" x14ac:dyDescent="0.15">
      <c r="A57" s="34" t="s">
        <v>86</v>
      </c>
      <c r="B57" s="58">
        <v>38</v>
      </c>
      <c r="C57" s="63">
        <v>45</v>
      </c>
      <c r="D57" s="60">
        <v>0</v>
      </c>
      <c r="E57" s="60">
        <v>0</v>
      </c>
      <c r="F57" s="60">
        <v>0</v>
      </c>
      <c r="G57" s="60">
        <v>9</v>
      </c>
      <c r="H57" s="60">
        <v>5</v>
      </c>
      <c r="I57" s="60">
        <v>0</v>
      </c>
      <c r="J57" s="60">
        <v>0</v>
      </c>
      <c r="K57" s="60">
        <v>0</v>
      </c>
      <c r="L57" s="60">
        <v>5</v>
      </c>
      <c r="M57" s="60">
        <v>0</v>
      </c>
      <c r="N57" s="60">
        <v>0</v>
      </c>
      <c r="O57" s="61" t="s">
        <v>184</v>
      </c>
      <c r="P57" s="60">
        <v>9</v>
      </c>
      <c r="Q57" s="60">
        <v>11</v>
      </c>
      <c r="R57" s="60">
        <v>0</v>
      </c>
      <c r="S57" s="60">
        <v>6</v>
      </c>
      <c r="T57" s="60">
        <v>29</v>
      </c>
      <c r="U57" s="60">
        <v>116</v>
      </c>
      <c r="V57" s="62">
        <v>315</v>
      </c>
      <c r="W57" s="62">
        <v>28</v>
      </c>
      <c r="X57" s="48" t="s">
        <v>13</v>
      </c>
    </row>
    <row r="58" spans="1:24" s="5" customFormat="1" ht="8.4499999999999993" customHeight="1" x14ac:dyDescent="0.15">
      <c r="A58" s="34" t="s">
        <v>87</v>
      </c>
      <c r="B58" s="58">
        <v>63</v>
      </c>
      <c r="C58" s="63">
        <v>102</v>
      </c>
      <c r="D58" s="60">
        <v>0</v>
      </c>
      <c r="E58" s="60">
        <v>29</v>
      </c>
      <c r="F58" s="60">
        <v>0</v>
      </c>
      <c r="G58" s="60">
        <v>2</v>
      </c>
      <c r="H58" s="60">
        <v>18</v>
      </c>
      <c r="I58" s="60">
        <v>0</v>
      </c>
      <c r="J58" s="60">
        <v>25</v>
      </c>
      <c r="K58" s="60">
        <v>0</v>
      </c>
      <c r="L58" s="60">
        <v>7</v>
      </c>
      <c r="M58" s="60">
        <v>1</v>
      </c>
      <c r="N58" s="60">
        <v>6</v>
      </c>
      <c r="O58" s="61" t="s">
        <v>184</v>
      </c>
      <c r="P58" s="60">
        <v>6</v>
      </c>
      <c r="Q58" s="60">
        <v>2</v>
      </c>
      <c r="R58" s="60">
        <v>0</v>
      </c>
      <c r="S58" s="60">
        <v>6</v>
      </c>
      <c r="T58" s="60">
        <v>58</v>
      </c>
      <c r="U58" s="60">
        <v>288</v>
      </c>
      <c r="V58" s="62">
        <v>242</v>
      </c>
      <c r="W58" s="62">
        <v>204</v>
      </c>
      <c r="X58" s="48" t="s">
        <v>88</v>
      </c>
    </row>
    <row r="59" spans="1:24" s="5" customFormat="1" ht="8.4499999999999993" customHeight="1" x14ac:dyDescent="0.15">
      <c r="A59" s="34" t="s">
        <v>89</v>
      </c>
      <c r="B59" s="58">
        <v>50</v>
      </c>
      <c r="C59" s="63">
        <v>83</v>
      </c>
      <c r="D59" s="60">
        <v>2</v>
      </c>
      <c r="E59" s="60">
        <v>16</v>
      </c>
      <c r="F59" s="60">
        <v>5</v>
      </c>
      <c r="G59" s="60">
        <v>6</v>
      </c>
      <c r="H59" s="60">
        <v>4</v>
      </c>
      <c r="I59" s="60">
        <v>0</v>
      </c>
      <c r="J59" s="60">
        <v>24</v>
      </c>
      <c r="K59" s="60">
        <v>0</v>
      </c>
      <c r="L59" s="60">
        <v>7</v>
      </c>
      <c r="M59" s="60">
        <v>0</v>
      </c>
      <c r="N59" s="60">
        <v>0</v>
      </c>
      <c r="O59" s="61" t="s">
        <v>184</v>
      </c>
      <c r="P59" s="60">
        <v>7</v>
      </c>
      <c r="Q59" s="60">
        <v>2</v>
      </c>
      <c r="R59" s="60">
        <v>0</v>
      </c>
      <c r="S59" s="60">
        <v>10</v>
      </c>
      <c r="T59" s="60">
        <v>41</v>
      </c>
      <c r="U59" s="60">
        <v>1272</v>
      </c>
      <c r="V59" s="62">
        <v>136</v>
      </c>
      <c r="W59" s="62">
        <v>67</v>
      </c>
      <c r="X59" s="48" t="s">
        <v>90</v>
      </c>
    </row>
    <row r="60" spans="1:24" s="5" customFormat="1" ht="8.4499999999999993" customHeight="1" x14ac:dyDescent="0.15">
      <c r="A60" s="34" t="s">
        <v>91</v>
      </c>
      <c r="B60" s="58">
        <v>67</v>
      </c>
      <c r="C60" s="63">
        <v>96</v>
      </c>
      <c r="D60" s="60">
        <v>2</v>
      </c>
      <c r="E60" s="60">
        <v>22</v>
      </c>
      <c r="F60" s="60">
        <v>0</v>
      </c>
      <c r="G60" s="60">
        <v>5</v>
      </c>
      <c r="H60" s="60">
        <v>17</v>
      </c>
      <c r="I60" s="60">
        <v>0</v>
      </c>
      <c r="J60" s="60">
        <v>8</v>
      </c>
      <c r="K60" s="60">
        <v>2</v>
      </c>
      <c r="L60" s="60">
        <v>9</v>
      </c>
      <c r="M60" s="60">
        <v>0</v>
      </c>
      <c r="N60" s="60">
        <v>9</v>
      </c>
      <c r="O60" s="61" t="s">
        <v>184</v>
      </c>
      <c r="P60" s="60">
        <v>4</v>
      </c>
      <c r="Q60" s="60">
        <v>1</v>
      </c>
      <c r="R60" s="60">
        <v>0</v>
      </c>
      <c r="S60" s="60">
        <v>17</v>
      </c>
      <c r="T60" s="60">
        <v>61</v>
      </c>
      <c r="U60" s="60">
        <v>570</v>
      </c>
      <c r="V60" s="62">
        <v>185</v>
      </c>
      <c r="W60" s="62">
        <v>91</v>
      </c>
      <c r="X60" s="48" t="s">
        <v>92</v>
      </c>
    </row>
    <row r="61" spans="1:24" s="5" customFormat="1" ht="8.4499999999999993" customHeight="1" x14ac:dyDescent="0.15">
      <c r="A61" s="34" t="s">
        <v>93</v>
      </c>
      <c r="B61" s="58">
        <v>137</v>
      </c>
      <c r="C61" s="63">
        <v>221</v>
      </c>
      <c r="D61" s="60">
        <v>3</v>
      </c>
      <c r="E61" s="60">
        <v>33</v>
      </c>
      <c r="F61" s="60">
        <v>7</v>
      </c>
      <c r="G61" s="60">
        <v>2</v>
      </c>
      <c r="H61" s="60">
        <v>46</v>
      </c>
      <c r="I61" s="60">
        <v>0</v>
      </c>
      <c r="J61" s="60">
        <v>60</v>
      </c>
      <c r="K61" s="60">
        <v>1</v>
      </c>
      <c r="L61" s="60">
        <v>29</v>
      </c>
      <c r="M61" s="60">
        <v>0</v>
      </c>
      <c r="N61" s="60">
        <v>13</v>
      </c>
      <c r="O61" s="61" t="s">
        <v>184</v>
      </c>
      <c r="P61" s="60">
        <v>3</v>
      </c>
      <c r="Q61" s="60">
        <v>1</v>
      </c>
      <c r="R61" s="60">
        <v>0</v>
      </c>
      <c r="S61" s="60">
        <v>23</v>
      </c>
      <c r="T61" s="60">
        <v>122</v>
      </c>
      <c r="U61" s="60">
        <v>342</v>
      </c>
      <c r="V61" s="62">
        <v>557</v>
      </c>
      <c r="W61" s="62">
        <v>152</v>
      </c>
      <c r="X61" s="48" t="s">
        <v>94</v>
      </c>
    </row>
    <row r="62" spans="1:24" s="5" customFormat="1" ht="8.4499999999999993" customHeight="1" x14ac:dyDescent="0.15">
      <c r="A62" s="34" t="s">
        <v>95</v>
      </c>
      <c r="B62" s="58">
        <v>156</v>
      </c>
      <c r="C62" s="63">
        <v>229</v>
      </c>
      <c r="D62" s="60">
        <v>4</v>
      </c>
      <c r="E62" s="60">
        <v>27</v>
      </c>
      <c r="F62" s="60">
        <v>0</v>
      </c>
      <c r="G62" s="60">
        <v>2</v>
      </c>
      <c r="H62" s="60">
        <v>29</v>
      </c>
      <c r="I62" s="60">
        <v>0</v>
      </c>
      <c r="J62" s="60">
        <v>73</v>
      </c>
      <c r="K62" s="60">
        <v>4</v>
      </c>
      <c r="L62" s="60">
        <v>23</v>
      </c>
      <c r="M62" s="60">
        <v>0</v>
      </c>
      <c r="N62" s="60">
        <v>28</v>
      </c>
      <c r="O62" s="61" t="s">
        <v>184</v>
      </c>
      <c r="P62" s="60">
        <v>4</v>
      </c>
      <c r="Q62" s="60">
        <v>1</v>
      </c>
      <c r="R62" s="60">
        <v>0</v>
      </c>
      <c r="S62" s="60">
        <v>34</v>
      </c>
      <c r="T62" s="60">
        <v>151</v>
      </c>
      <c r="U62" s="60">
        <v>308</v>
      </c>
      <c r="V62" s="62">
        <v>360</v>
      </c>
      <c r="W62" s="62">
        <v>369</v>
      </c>
      <c r="X62" s="48" t="s">
        <v>96</v>
      </c>
    </row>
    <row r="63" spans="1:24" s="5" customFormat="1" ht="8.4499999999999993" customHeight="1" x14ac:dyDescent="0.15">
      <c r="A63" s="34" t="s">
        <v>97</v>
      </c>
      <c r="B63" s="58">
        <v>82</v>
      </c>
      <c r="C63" s="63">
        <v>100</v>
      </c>
      <c r="D63" s="60">
        <v>0</v>
      </c>
      <c r="E63" s="60">
        <v>16</v>
      </c>
      <c r="F63" s="60">
        <v>0</v>
      </c>
      <c r="G63" s="60">
        <v>11</v>
      </c>
      <c r="H63" s="60">
        <v>28</v>
      </c>
      <c r="I63" s="60">
        <v>0</v>
      </c>
      <c r="J63" s="60">
        <v>0</v>
      </c>
      <c r="K63" s="60">
        <v>0</v>
      </c>
      <c r="L63" s="60">
        <v>14</v>
      </c>
      <c r="M63" s="60">
        <v>0</v>
      </c>
      <c r="N63" s="60">
        <v>3</v>
      </c>
      <c r="O63" s="61" t="s">
        <v>184</v>
      </c>
      <c r="P63" s="60">
        <v>7</v>
      </c>
      <c r="Q63" s="60">
        <v>3</v>
      </c>
      <c r="R63" s="60">
        <v>0</v>
      </c>
      <c r="S63" s="60">
        <v>18</v>
      </c>
      <c r="T63" s="60">
        <v>68</v>
      </c>
      <c r="U63" s="60">
        <v>205</v>
      </c>
      <c r="V63" s="62">
        <v>313</v>
      </c>
      <c r="W63" s="62">
        <v>141</v>
      </c>
      <c r="X63" s="48" t="s">
        <v>62</v>
      </c>
    </row>
    <row r="64" spans="1:24" s="5" customFormat="1" ht="8.4499999999999993" customHeight="1" x14ac:dyDescent="0.15">
      <c r="A64" s="34" t="s">
        <v>98</v>
      </c>
      <c r="B64" s="58">
        <v>75</v>
      </c>
      <c r="C64" s="63">
        <v>187</v>
      </c>
      <c r="D64" s="60">
        <v>2</v>
      </c>
      <c r="E64" s="60">
        <v>29</v>
      </c>
      <c r="F64" s="60">
        <v>2</v>
      </c>
      <c r="G64" s="60">
        <v>15</v>
      </c>
      <c r="H64" s="60">
        <v>13</v>
      </c>
      <c r="I64" s="60">
        <v>0</v>
      </c>
      <c r="J64" s="60">
        <v>85</v>
      </c>
      <c r="K64" s="60">
        <v>0</v>
      </c>
      <c r="L64" s="60">
        <v>9</v>
      </c>
      <c r="M64" s="60">
        <v>0</v>
      </c>
      <c r="N64" s="60">
        <v>5</v>
      </c>
      <c r="O64" s="61" t="s">
        <v>184</v>
      </c>
      <c r="P64" s="60">
        <v>7</v>
      </c>
      <c r="Q64" s="60">
        <v>5</v>
      </c>
      <c r="R64" s="60">
        <v>0</v>
      </c>
      <c r="S64" s="60">
        <v>15</v>
      </c>
      <c r="T64" s="60">
        <v>78</v>
      </c>
      <c r="U64" s="60">
        <v>465</v>
      </c>
      <c r="V64" s="62">
        <v>388</v>
      </c>
      <c r="W64" s="62">
        <v>235</v>
      </c>
      <c r="X64" s="48" t="s">
        <v>99</v>
      </c>
    </row>
    <row r="65" spans="1:24" s="5" customFormat="1" ht="8.4499999999999993" customHeight="1" x14ac:dyDescent="0.15">
      <c r="A65" s="34" t="s">
        <v>100</v>
      </c>
      <c r="B65" s="58">
        <v>279</v>
      </c>
      <c r="C65" s="63">
        <v>453</v>
      </c>
      <c r="D65" s="60">
        <v>0</v>
      </c>
      <c r="E65" s="60">
        <v>55</v>
      </c>
      <c r="F65" s="60">
        <v>6</v>
      </c>
      <c r="G65" s="60">
        <v>37</v>
      </c>
      <c r="H65" s="60">
        <v>136</v>
      </c>
      <c r="I65" s="60">
        <v>0</v>
      </c>
      <c r="J65" s="60">
        <v>20</v>
      </c>
      <c r="K65" s="60">
        <v>9</v>
      </c>
      <c r="L65" s="60">
        <v>18</v>
      </c>
      <c r="M65" s="60">
        <v>1</v>
      </c>
      <c r="N65" s="60">
        <v>29</v>
      </c>
      <c r="O65" s="61" t="s">
        <v>184</v>
      </c>
      <c r="P65" s="60">
        <v>5</v>
      </c>
      <c r="Q65" s="60">
        <v>4</v>
      </c>
      <c r="R65" s="60">
        <v>0</v>
      </c>
      <c r="S65" s="60">
        <v>133</v>
      </c>
      <c r="T65" s="60">
        <v>176</v>
      </c>
      <c r="U65" s="60">
        <v>558</v>
      </c>
      <c r="V65" s="62">
        <v>836</v>
      </c>
      <c r="W65" s="62">
        <v>354</v>
      </c>
      <c r="X65" s="48" t="s">
        <v>101</v>
      </c>
    </row>
    <row r="66" spans="1:24" s="5" customFormat="1" ht="8.4499999999999993" customHeight="1" x14ac:dyDescent="0.15">
      <c r="A66" s="34" t="s">
        <v>102</v>
      </c>
      <c r="B66" s="58">
        <v>161</v>
      </c>
      <c r="C66" s="63">
        <v>297</v>
      </c>
      <c r="D66" s="60">
        <v>1</v>
      </c>
      <c r="E66" s="60">
        <v>51</v>
      </c>
      <c r="F66" s="60">
        <v>33</v>
      </c>
      <c r="G66" s="60">
        <v>12</v>
      </c>
      <c r="H66" s="60">
        <v>49</v>
      </c>
      <c r="I66" s="60">
        <v>0</v>
      </c>
      <c r="J66" s="60">
        <v>32</v>
      </c>
      <c r="K66" s="60">
        <v>3</v>
      </c>
      <c r="L66" s="60">
        <v>18</v>
      </c>
      <c r="M66" s="60">
        <v>4</v>
      </c>
      <c r="N66" s="60">
        <v>31</v>
      </c>
      <c r="O66" s="61" t="s">
        <v>184</v>
      </c>
      <c r="P66" s="60">
        <v>3</v>
      </c>
      <c r="Q66" s="60">
        <v>1</v>
      </c>
      <c r="R66" s="60">
        <v>0</v>
      </c>
      <c r="S66" s="60">
        <v>59</v>
      </c>
      <c r="T66" s="60">
        <v>199</v>
      </c>
      <c r="U66" s="60">
        <v>373</v>
      </c>
      <c r="V66" s="62">
        <v>528</v>
      </c>
      <c r="W66" s="62">
        <v>569</v>
      </c>
      <c r="X66" s="48" t="s">
        <v>103</v>
      </c>
    </row>
    <row r="67" spans="1:24" s="5" customFormat="1" ht="8.4499999999999993" customHeight="1" x14ac:dyDescent="0.15">
      <c r="A67" s="34" t="s">
        <v>104</v>
      </c>
      <c r="B67" s="58">
        <v>155</v>
      </c>
      <c r="C67" s="63">
        <v>222</v>
      </c>
      <c r="D67" s="60">
        <v>0</v>
      </c>
      <c r="E67" s="60">
        <v>55</v>
      </c>
      <c r="F67" s="60">
        <v>1</v>
      </c>
      <c r="G67" s="60">
        <v>13</v>
      </c>
      <c r="H67" s="60">
        <v>37</v>
      </c>
      <c r="I67" s="60">
        <v>0</v>
      </c>
      <c r="J67" s="60">
        <v>40</v>
      </c>
      <c r="K67" s="60">
        <v>1</v>
      </c>
      <c r="L67" s="60">
        <v>15</v>
      </c>
      <c r="M67" s="60">
        <v>0</v>
      </c>
      <c r="N67" s="60">
        <v>13</v>
      </c>
      <c r="O67" s="61" t="s">
        <v>184</v>
      </c>
      <c r="P67" s="60">
        <v>10</v>
      </c>
      <c r="Q67" s="60">
        <v>3</v>
      </c>
      <c r="R67" s="60">
        <v>0</v>
      </c>
      <c r="S67" s="60">
        <v>34</v>
      </c>
      <c r="T67" s="60">
        <v>129</v>
      </c>
      <c r="U67" s="60">
        <v>288</v>
      </c>
      <c r="V67" s="62">
        <v>801</v>
      </c>
      <c r="W67" s="62">
        <v>163</v>
      </c>
      <c r="X67" s="48" t="s">
        <v>62</v>
      </c>
    </row>
    <row r="68" spans="1:24" s="5" customFormat="1" ht="8.4499999999999993" customHeight="1" x14ac:dyDescent="0.15">
      <c r="A68" s="34" t="s">
        <v>105</v>
      </c>
      <c r="B68" s="58">
        <v>51</v>
      </c>
      <c r="C68" s="63">
        <v>64</v>
      </c>
      <c r="D68" s="60">
        <v>1</v>
      </c>
      <c r="E68" s="60">
        <v>9</v>
      </c>
      <c r="F68" s="60">
        <v>0</v>
      </c>
      <c r="G68" s="60">
        <v>3</v>
      </c>
      <c r="H68" s="60">
        <v>10</v>
      </c>
      <c r="I68" s="60">
        <v>0</v>
      </c>
      <c r="J68" s="60">
        <v>10</v>
      </c>
      <c r="K68" s="60">
        <v>0</v>
      </c>
      <c r="L68" s="60">
        <v>9</v>
      </c>
      <c r="M68" s="60">
        <v>0</v>
      </c>
      <c r="N68" s="60">
        <v>11</v>
      </c>
      <c r="O68" s="61" t="s">
        <v>184</v>
      </c>
      <c r="P68" s="60">
        <v>0</v>
      </c>
      <c r="Q68" s="60">
        <v>0</v>
      </c>
      <c r="R68" s="60">
        <v>0</v>
      </c>
      <c r="S68" s="60">
        <v>11</v>
      </c>
      <c r="T68" s="60">
        <v>51</v>
      </c>
      <c r="U68" s="60">
        <v>105</v>
      </c>
      <c r="V68" s="62">
        <v>208</v>
      </c>
      <c r="W68" s="62">
        <v>51</v>
      </c>
      <c r="X68" s="48" t="s">
        <v>106</v>
      </c>
    </row>
    <row r="69" spans="1:24" s="5" customFormat="1" ht="8.4499999999999993" customHeight="1" x14ac:dyDescent="0.15">
      <c r="A69" s="34" t="s">
        <v>107</v>
      </c>
      <c r="B69" s="58">
        <v>116</v>
      </c>
      <c r="C69" s="63">
        <v>174</v>
      </c>
      <c r="D69" s="60">
        <v>4</v>
      </c>
      <c r="E69" s="60">
        <v>32</v>
      </c>
      <c r="F69" s="60">
        <v>1</v>
      </c>
      <c r="G69" s="60">
        <v>8</v>
      </c>
      <c r="H69" s="60">
        <v>20</v>
      </c>
      <c r="I69" s="60">
        <v>0</v>
      </c>
      <c r="J69" s="60">
        <v>44</v>
      </c>
      <c r="K69" s="60">
        <v>1</v>
      </c>
      <c r="L69" s="60">
        <v>22</v>
      </c>
      <c r="M69" s="60">
        <v>1</v>
      </c>
      <c r="N69" s="60">
        <v>12</v>
      </c>
      <c r="O69" s="61" t="s">
        <v>184</v>
      </c>
      <c r="P69" s="60">
        <v>10</v>
      </c>
      <c r="Q69" s="60">
        <v>3</v>
      </c>
      <c r="R69" s="60">
        <v>0</v>
      </c>
      <c r="S69" s="60">
        <v>16</v>
      </c>
      <c r="T69" s="60">
        <v>128</v>
      </c>
      <c r="U69" s="60">
        <v>388</v>
      </c>
      <c r="V69" s="62">
        <v>531</v>
      </c>
      <c r="W69" s="62">
        <v>80</v>
      </c>
      <c r="X69" s="48" t="s">
        <v>108</v>
      </c>
    </row>
    <row r="70" spans="1:24" s="5" customFormat="1" ht="8.4499999999999993" customHeight="1" x14ac:dyDescent="0.15">
      <c r="A70" s="34" t="s">
        <v>109</v>
      </c>
      <c r="B70" s="58">
        <v>133</v>
      </c>
      <c r="C70" s="63">
        <v>216</v>
      </c>
      <c r="D70" s="60">
        <v>0</v>
      </c>
      <c r="E70" s="60">
        <v>24</v>
      </c>
      <c r="F70" s="60">
        <v>2</v>
      </c>
      <c r="G70" s="60">
        <v>6</v>
      </c>
      <c r="H70" s="60">
        <v>23</v>
      </c>
      <c r="I70" s="60">
        <v>0</v>
      </c>
      <c r="J70" s="60">
        <v>91</v>
      </c>
      <c r="K70" s="60">
        <v>2</v>
      </c>
      <c r="L70" s="60">
        <v>18</v>
      </c>
      <c r="M70" s="60">
        <v>1</v>
      </c>
      <c r="N70" s="60">
        <v>16</v>
      </c>
      <c r="O70" s="61" t="s">
        <v>184</v>
      </c>
      <c r="P70" s="60">
        <v>4</v>
      </c>
      <c r="Q70" s="60">
        <v>0</v>
      </c>
      <c r="R70" s="60">
        <v>0</v>
      </c>
      <c r="S70" s="60">
        <v>29</v>
      </c>
      <c r="T70" s="60">
        <v>129</v>
      </c>
      <c r="U70" s="60">
        <v>281</v>
      </c>
      <c r="V70" s="62">
        <v>124</v>
      </c>
      <c r="W70" s="62">
        <v>104</v>
      </c>
      <c r="X70" s="48" t="s">
        <v>110</v>
      </c>
    </row>
    <row r="71" spans="1:24" s="5" customFormat="1" ht="8.4499999999999993" customHeight="1" x14ac:dyDescent="0.15">
      <c r="A71" s="34" t="s">
        <v>111</v>
      </c>
      <c r="B71" s="58">
        <v>77</v>
      </c>
      <c r="C71" s="63">
        <v>95</v>
      </c>
      <c r="D71" s="60">
        <v>0</v>
      </c>
      <c r="E71" s="60">
        <v>12</v>
      </c>
      <c r="F71" s="60">
        <v>1</v>
      </c>
      <c r="G71" s="60">
        <v>2</v>
      </c>
      <c r="H71" s="60">
        <v>14</v>
      </c>
      <c r="I71" s="60">
        <v>0</v>
      </c>
      <c r="J71" s="60">
        <v>25</v>
      </c>
      <c r="K71" s="60">
        <v>0</v>
      </c>
      <c r="L71" s="60">
        <v>14</v>
      </c>
      <c r="M71" s="60">
        <v>0</v>
      </c>
      <c r="N71" s="60">
        <v>9</v>
      </c>
      <c r="O71" s="61" t="s">
        <v>184</v>
      </c>
      <c r="P71" s="60">
        <v>5</v>
      </c>
      <c r="Q71" s="60">
        <v>0</v>
      </c>
      <c r="R71" s="60">
        <v>0</v>
      </c>
      <c r="S71" s="60">
        <v>13</v>
      </c>
      <c r="T71" s="60">
        <v>70</v>
      </c>
      <c r="U71" s="60">
        <v>273</v>
      </c>
      <c r="V71" s="62">
        <v>146</v>
      </c>
      <c r="W71" s="62">
        <v>76</v>
      </c>
      <c r="X71" s="48" t="s">
        <v>60</v>
      </c>
    </row>
    <row r="72" spans="1:24" s="22" customFormat="1" ht="16.5" customHeight="1" x14ac:dyDescent="0.15">
      <c r="A72" s="101" t="s">
        <v>112</v>
      </c>
      <c r="B72" s="102">
        <f>SUM(B73:B95)</f>
        <v>2536</v>
      </c>
      <c r="C72" s="103">
        <f>SUM(D72:S72)</f>
        <v>3771</v>
      </c>
      <c r="D72" s="104">
        <f>SUM(D73:D95)</f>
        <v>19</v>
      </c>
      <c r="E72" s="104">
        <f t="shared" ref="E72:R72" si="4">SUM(E73:E95)</f>
        <v>646</v>
      </c>
      <c r="F72" s="104">
        <f t="shared" si="4"/>
        <v>108</v>
      </c>
      <c r="G72" s="104">
        <f t="shared" si="4"/>
        <v>121</v>
      </c>
      <c r="H72" s="104">
        <f t="shared" si="4"/>
        <v>1008</v>
      </c>
      <c r="I72" s="104">
        <f t="shared" si="4"/>
        <v>3</v>
      </c>
      <c r="J72" s="104">
        <f t="shared" si="4"/>
        <v>514</v>
      </c>
      <c r="K72" s="104">
        <f t="shared" si="4"/>
        <v>45</v>
      </c>
      <c r="L72" s="104">
        <f t="shared" si="4"/>
        <v>310</v>
      </c>
      <c r="M72" s="104">
        <f t="shared" si="4"/>
        <v>7</v>
      </c>
      <c r="N72" s="104">
        <f t="shared" si="4"/>
        <v>234</v>
      </c>
      <c r="O72" s="104">
        <f t="shared" si="4"/>
        <v>0</v>
      </c>
      <c r="P72" s="104">
        <f t="shared" si="4"/>
        <v>26</v>
      </c>
      <c r="Q72" s="104">
        <f t="shared" si="4"/>
        <v>15</v>
      </c>
      <c r="R72" s="104">
        <f t="shared" si="4"/>
        <v>0</v>
      </c>
      <c r="S72" s="104">
        <f>SUM(S73:S95)</f>
        <v>715</v>
      </c>
      <c r="T72" s="104">
        <f>SUM(T73:T95)</f>
        <v>2117</v>
      </c>
      <c r="U72" s="104">
        <f>SUM(U73:U95)</f>
        <v>8267</v>
      </c>
      <c r="V72" s="105">
        <f>SUM(V73:V95)</f>
        <v>8992</v>
      </c>
      <c r="W72" s="105">
        <f>SUM(W73:W95)</f>
        <v>1300</v>
      </c>
      <c r="X72" s="106" t="s">
        <v>113</v>
      </c>
    </row>
    <row r="73" spans="1:24" s="5" customFormat="1" ht="8.4499999999999993" customHeight="1" x14ac:dyDescent="0.15">
      <c r="A73" s="34" t="s">
        <v>114</v>
      </c>
      <c r="B73" s="58">
        <v>158</v>
      </c>
      <c r="C73" s="63">
        <v>279</v>
      </c>
      <c r="D73" s="60">
        <v>0</v>
      </c>
      <c r="E73" s="60">
        <v>31</v>
      </c>
      <c r="F73" s="60">
        <v>7</v>
      </c>
      <c r="G73" s="60">
        <v>9</v>
      </c>
      <c r="H73" s="60">
        <v>86</v>
      </c>
      <c r="I73" s="60">
        <v>0</v>
      </c>
      <c r="J73" s="60">
        <v>50</v>
      </c>
      <c r="K73" s="60">
        <v>2</v>
      </c>
      <c r="L73" s="60">
        <v>15</v>
      </c>
      <c r="M73" s="60">
        <v>4</v>
      </c>
      <c r="N73" s="60">
        <v>16</v>
      </c>
      <c r="O73" s="61" t="s">
        <v>184</v>
      </c>
      <c r="P73" s="60">
        <v>1</v>
      </c>
      <c r="Q73" s="60">
        <v>0</v>
      </c>
      <c r="R73" s="60">
        <v>0</v>
      </c>
      <c r="S73" s="60">
        <v>58</v>
      </c>
      <c r="T73" s="60">
        <v>108</v>
      </c>
      <c r="U73" s="60">
        <v>303</v>
      </c>
      <c r="V73" s="62">
        <v>804</v>
      </c>
      <c r="W73" s="64">
        <v>50</v>
      </c>
      <c r="X73" s="48" t="s">
        <v>115</v>
      </c>
    </row>
    <row r="74" spans="1:24" s="5" customFormat="1" ht="8.4499999999999993" customHeight="1" x14ac:dyDescent="0.15">
      <c r="A74" s="34" t="s">
        <v>116</v>
      </c>
      <c r="B74" s="58">
        <v>36</v>
      </c>
      <c r="C74" s="63">
        <v>40</v>
      </c>
      <c r="D74" s="60">
        <v>0</v>
      </c>
      <c r="E74" s="60">
        <v>2</v>
      </c>
      <c r="F74" s="60">
        <v>0</v>
      </c>
      <c r="G74" s="60">
        <v>5</v>
      </c>
      <c r="H74" s="60">
        <v>19</v>
      </c>
      <c r="I74" s="60">
        <v>0</v>
      </c>
      <c r="J74" s="60">
        <v>0</v>
      </c>
      <c r="K74" s="60">
        <v>0</v>
      </c>
      <c r="L74" s="60">
        <v>3</v>
      </c>
      <c r="M74" s="60">
        <v>0</v>
      </c>
      <c r="N74" s="60">
        <v>5</v>
      </c>
      <c r="O74" s="61" t="s">
        <v>184</v>
      </c>
      <c r="P74" s="60">
        <v>1</v>
      </c>
      <c r="Q74" s="60">
        <v>0</v>
      </c>
      <c r="R74" s="60">
        <v>0</v>
      </c>
      <c r="S74" s="60">
        <v>5</v>
      </c>
      <c r="T74" s="60">
        <v>23</v>
      </c>
      <c r="U74" s="60">
        <v>51</v>
      </c>
      <c r="V74" s="62">
        <v>350</v>
      </c>
      <c r="W74" s="62">
        <v>13</v>
      </c>
      <c r="X74" s="48" t="s">
        <v>117</v>
      </c>
    </row>
    <row r="75" spans="1:24" s="5" customFormat="1" ht="8.4499999999999993" customHeight="1" x14ac:dyDescent="0.15">
      <c r="A75" s="34" t="s">
        <v>118</v>
      </c>
      <c r="B75" s="58">
        <v>85</v>
      </c>
      <c r="C75" s="63">
        <v>139</v>
      </c>
      <c r="D75" s="60">
        <v>0</v>
      </c>
      <c r="E75" s="60">
        <v>21</v>
      </c>
      <c r="F75" s="60">
        <v>1</v>
      </c>
      <c r="G75" s="60">
        <v>7</v>
      </c>
      <c r="H75" s="60">
        <v>45</v>
      </c>
      <c r="I75" s="60">
        <v>0</v>
      </c>
      <c r="J75" s="60">
        <v>7</v>
      </c>
      <c r="K75" s="60">
        <v>2</v>
      </c>
      <c r="L75" s="60">
        <v>8</v>
      </c>
      <c r="M75" s="60">
        <v>0</v>
      </c>
      <c r="N75" s="60">
        <v>8</v>
      </c>
      <c r="O75" s="61" t="s">
        <v>184</v>
      </c>
      <c r="P75" s="60">
        <v>0</v>
      </c>
      <c r="Q75" s="60">
        <v>2</v>
      </c>
      <c r="R75" s="60">
        <v>0</v>
      </c>
      <c r="S75" s="60">
        <v>38</v>
      </c>
      <c r="T75" s="60">
        <v>74</v>
      </c>
      <c r="U75" s="60">
        <v>231</v>
      </c>
      <c r="V75" s="62">
        <v>208</v>
      </c>
      <c r="W75" s="62">
        <v>53</v>
      </c>
      <c r="X75" s="48" t="s">
        <v>119</v>
      </c>
    </row>
    <row r="76" spans="1:24" s="5" customFormat="1" ht="8.4499999999999993" customHeight="1" x14ac:dyDescent="0.15">
      <c r="A76" s="34" t="s">
        <v>120</v>
      </c>
      <c r="B76" s="58">
        <v>162</v>
      </c>
      <c r="C76" s="63">
        <v>244</v>
      </c>
      <c r="D76" s="60">
        <v>0</v>
      </c>
      <c r="E76" s="60">
        <v>64</v>
      </c>
      <c r="F76" s="60">
        <v>2</v>
      </c>
      <c r="G76" s="60">
        <v>20</v>
      </c>
      <c r="H76" s="60">
        <v>65</v>
      </c>
      <c r="I76" s="60">
        <v>0</v>
      </c>
      <c r="J76" s="60">
        <v>10</v>
      </c>
      <c r="K76" s="60">
        <v>0</v>
      </c>
      <c r="L76" s="60">
        <v>16</v>
      </c>
      <c r="M76" s="60">
        <v>0</v>
      </c>
      <c r="N76" s="60">
        <v>16</v>
      </c>
      <c r="O76" s="61" t="s">
        <v>184</v>
      </c>
      <c r="P76" s="60">
        <v>0</v>
      </c>
      <c r="Q76" s="60">
        <v>3</v>
      </c>
      <c r="R76" s="60">
        <v>0</v>
      </c>
      <c r="S76" s="60">
        <v>48</v>
      </c>
      <c r="T76" s="60">
        <v>160</v>
      </c>
      <c r="U76" s="60">
        <v>372</v>
      </c>
      <c r="V76" s="62">
        <v>553</v>
      </c>
      <c r="W76" s="62">
        <v>55</v>
      </c>
      <c r="X76" s="48" t="s">
        <v>121</v>
      </c>
    </row>
    <row r="77" spans="1:24" s="5" customFormat="1" ht="8.4499999999999993" customHeight="1" x14ac:dyDescent="0.15">
      <c r="A77" s="34" t="s">
        <v>122</v>
      </c>
      <c r="B77" s="58">
        <v>116</v>
      </c>
      <c r="C77" s="63">
        <v>181</v>
      </c>
      <c r="D77" s="60">
        <v>0</v>
      </c>
      <c r="E77" s="60">
        <v>29</v>
      </c>
      <c r="F77" s="60">
        <v>12</v>
      </c>
      <c r="G77" s="60">
        <v>6</v>
      </c>
      <c r="H77" s="60">
        <v>33</v>
      </c>
      <c r="I77" s="60">
        <v>0</v>
      </c>
      <c r="J77" s="60">
        <v>32</v>
      </c>
      <c r="K77" s="60">
        <v>5</v>
      </c>
      <c r="L77" s="60">
        <v>10</v>
      </c>
      <c r="M77" s="60">
        <v>0</v>
      </c>
      <c r="N77" s="60">
        <v>13</v>
      </c>
      <c r="O77" s="61" t="s">
        <v>184</v>
      </c>
      <c r="P77" s="60">
        <v>1</v>
      </c>
      <c r="Q77" s="60">
        <v>0</v>
      </c>
      <c r="R77" s="60">
        <v>0</v>
      </c>
      <c r="S77" s="60">
        <v>40</v>
      </c>
      <c r="T77" s="60">
        <v>109</v>
      </c>
      <c r="U77" s="60">
        <v>231</v>
      </c>
      <c r="V77" s="62">
        <v>469</v>
      </c>
      <c r="W77" s="62">
        <v>33</v>
      </c>
      <c r="X77" s="48" t="s">
        <v>123</v>
      </c>
    </row>
    <row r="78" spans="1:24" s="5" customFormat="1" ht="8.4499999999999993" customHeight="1" x14ac:dyDescent="0.15">
      <c r="A78" s="34" t="s">
        <v>124</v>
      </c>
      <c r="B78" s="58">
        <v>100</v>
      </c>
      <c r="C78" s="63">
        <v>138</v>
      </c>
      <c r="D78" s="60">
        <v>0</v>
      </c>
      <c r="E78" s="60">
        <v>23</v>
      </c>
      <c r="F78" s="60">
        <v>2</v>
      </c>
      <c r="G78" s="60">
        <v>6</v>
      </c>
      <c r="H78" s="60">
        <v>46</v>
      </c>
      <c r="I78" s="60">
        <v>0</v>
      </c>
      <c r="J78" s="60">
        <v>3</v>
      </c>
      <c r="K78" s="60">
        <v>0</v>
      </c>
      <c r="L78" s="60">
        <v>16</v>
      </c>
      <c r="M78" s="60">
        <v>2</v>
      </c>
      <c r="N78" s="60">
        <v>7</v>
      </c>
      <c r="O78" s="61" t="s">
        <v>184</v>
      </c>
      <c r="P78" s="60">
        <v>1</v>
      </c>
      <c r="Q78" s="60">
        <v>3</v>
      </c>
      <c r="R78" s="60">
        <v>0</v>
      </c>
      <c r="S78" s="60">
        <v>29</v>
      </c>
      <c r="T78" s="60">
        <v>80</v>
      </c>
      <c r="U78" s="60">
        <v>435</v>
      </c>
      <c r="V78" s="62">
        <v>261</v>
      </c>
      <c r="W78" s="62">
        <v>47</v>
      </c>
      <c r="X78" s="48" t="s">
        <v>125</v>
      </c>
    </row>
    <row r="79" spans="1:24" s="5" customFormat="1" ht="8.4499999999999993" customHeight="1" x14ac:dyDescent="0.15">
      <c r="A79" s="34" t="s">
        <v>126</v>
      </c>
      <c r="B79" s="58">
        <v>35</v>
      </c>
      <c r="C79" s="63">
        <v>42</v>
      </c>
      <c r="D79" s="60">
        <v>0</v>
      </c>
      <c r="E79" s="60">
        <v>15</v>
      </c>
      <c r="F79" s="60">
        <v>0</v>
      </c>
      <c r="G79" s="60">
        <v>1</v>
      </c>
      <c r="H79" s="60">
        <v>12</v>
      </c>
      <c r="I79" s="60">
        <v>0</v>
      </c>
      <c r="J79" s="60">
        <v>0</v>
      </c>
      <c r="K79" s="60">
        <v>0</v>
      </c>
      <c r="L79" s="60">
        <v>4</v>
      </c>
      <c r="M79" s="60">
        <v>0</v>
      </c>
      <c r="N79" s="60">
        <v>4</v>
      </c>
      <c r="O79" s="61" t="s">
        <v>184</v>
      </c>
      <c r="P79" s="60">
        <v>0</v>
      </c>
      <c r="Q79" s="60">
        <v>0</v>
      </c>
      <c r="R79" s="60">
        <v>0</v>
      </c>
      <c r="S79" s="60">
        <v>6</v>
      </c>
      <c r="T79" s="60">
        <v>22</v>
      </c>
      <c r="U79" s="60">
        <v>71</v>
      </c>
      <c r="V79" s="62">
        <v>117</v>
      </c>
      <c r="W79" s="62">
        <v>10</v>
      </c>
      <c r="X79" s="48" t="s">
        <v>60</v>
      </c>
    </row>
    <row r="80" spans="1:24" s="5" customFormat="1" ht="8.4499999999999993" customHeight="1" x14ac:dyDescent="0.15">
      <c r="A80" s="34" t="s">
        <v>127</v>
      </c>
      <c r="B80" s="58">
        <v>73</v>
      </c>
      <c r="C80" s="63">
        <v>147</v>
      </c>
      <c r="D80" s="60">
        <v>1</v>
      </c>
      <c r="E80" s="60">
        <v>19</v>
      </c>
      <c r="F80" s="60">
        <v>0</v>
      </c>
      <c r="G80" s="60">
        <v>4</v>
      </c>
      <c r="H80" s="60">
        <v>47</v>
      </c>
      <c r="I80" s="60">
        <v>1</v>
      </c>
      <c r="J80" s="60">
        <v>32</v>
      </c>
      <c r="K80" s="60">
        <v>2</v>
      </c>
      <c r="L80" s="60">
        <v>10</v>
      </c>
      <c r="M80" s="60">
        <v>0</v>
      </c>
      <c r="N80" s="60">
        <v>6</v>
      </c>
      <c r="O80" s="61" t="s">
        <v>184</v>
      </c>
      <c r="P80" s="60">
        <v>1</v>
      </c>
      <c r="Q80" s="60">
        <v>0</v>
      </c>
      <c r="R80" s="60">
        <v>0</v>
      </c>
      <c r="S80" s="60">
        <v>24</v>
      </c>
      <c r="T80" s="60">
        <v>54</v>
      </c>
      <c r="U80" s="60">
        <v>283</v>
      </c>
      <c r="V80" s="62">
        <v>400</v>
      </c>
      <c r="W80" s="62">
        <v>80</v>
      </c>
      <c r="X80" s="48" t="s">
        <v>60</v>
      </c>
    </row>
    <row r="81" spans="1:24" s="5" customFormat="1" ht="8.4499999999999993" customHeight="1" x14ac:dyDescent="0.15">
      <c r="A81" s="34" t="s">
        <v>128</v>
      </c>
      <c r="B81" s="58">
        <v>73</v>
      </c>
      <c r="C81" s="63">
        <v>95</v>
      </c>
      <c r="D81" s="60">
        <v>1</v>
      </c>
      <c r="E81" s="60">
        <v>28</v>
      </c>
      <c r="F81" s="60">
        <v>0</v>
      </c>
      <c r="G81" s="60">
        <v>1</v>
      </c>
      <c r="H81" s="60">
        <v>28</v>
      </c>
      <c r="I81" s="60">
        <v>0</v>
      </c>
      <c r="J81" s="60">
        <v>7</v>
      </c>
      <c r="K81" s="60">
        <v>0</v>
      </c>
      <c r="L81" s="60">
        <v>5</v>
      </c>
      <c r="M81" s="60">
        <v>0</v>
      </c>
      <c r="N81" s="60">
        <v>8</v>
      </c>
      <c r="O81" s="61" t="s">
        <v>184</v>
      </c>
      <c r="P81" s="60">
        <v>0</v>
      </c>
      <c r="Q81" s="60">
        <v>0</v>
      </c>
      <c r="R81" s="60">
        <v>0</v>
      </c>
      <c r="S81" s="60">
        <v>17</v>
      </c>
      <c r="T81" s="60">
        <v>59</v>
      </c>
      <c r="U81" s="60">
        <v>156</v>
      </c>
      <c r="V81" s="62">
        <v>369</v>
      </c>
      <c r="W81" s="62">
        <v>50</v>
      </c>
      <c r="X81" s="48" t="s">
        <v>129</v>
      </c>
    </row>
    <row r="82" spans="1:24" s="5" customFormat="1" ht="8.4499999999999993" customHeight="1" x14ac:dyDescent="0.15">
      <c r="A82" s="34" t="s">
        <v>130</v>
      </c>
      <c r="B82" s="58">
        <v>29</v>
      </c>
      <c r="C82" s="63">
        <v>34</v>
      </c>
      <c r="D82" s="60">
        <v>0</v>
      </c>
      <c r="E82" s="60">
        <v>10</v>
      </c>
      <c r="F82" s="60">
        <v>0</v>
      </c>
      <c r="G82" s="60">
        <v>0</v>
      </c>
      <c r="H82" s="60">
        <v>8</v>
      </c>
      <c r="I82" s="60">
        <v>0</v>
      </c>
      <c r="J82" s="60">
        <v>1</v>
      </c>
      <c r="K82" s="60">
        <v>1</v>
      </c>
      <c r="L82" s="60">
        <v>10</v>
      </c>
      <c r="M82" s="60">
        <v>0</v>
      </c>
      <c r="N82" s="60">
        <v>2</v>
      </c>
      <c r="O82" s="61" t="s">
        <v>184</v>
      </c>
      <c r="P82" s="60">
        <v>0</v>
      </c>
      <c r="Q82" s="60">
        <v>0</v>
      </c>
      <c r="R82" s="60">
        <v>0</v>
      </c>
      <c r="S82" s="60">
        <v>2</v>
      </c>
      <c r="T82" s="60">
        <v>26</v>
      </c>
      <c r="U82" s="60">
        <v>85</v>
      </c>
      <c r="V82" s="62">
        <v>206</v>
      </c>
      <c r="W82" s="62">
        <v>8</v>
      </c>
      <c r="X82" s="48" t="s">
        <v>131</v>
      </c>
    </row>
    <row r="83" spans="1:24" s="5" customFormat="1" ht="8.4499999999999993" customHeight="1" x14ac:dyDescent="0.15">
      <c r="A83" s="34" t="s">
        <v>132</v>
      </c>
      <c r="B83" s="58">
        <v>14</v>
      </c>
      <c r="C83" s="63">
        <v>16</v>
      </c>
      <c r="D83" s="60">
        <v>0</v>
      </c>
      <c r="E83" s="60">
        <v>1</v>
      </c>
      <c r="F83" s="60">
        <v>0</v>
      </c>
      <c r="G83" s="60">
        <v>0</v>
      </c>
      <c r="H83" s="60">
        <v>5</v>
      </c>
      <c r="I83" s="60">
        <v>0</v>
      </c>
      <c r="J83" s="60">
        <v>0</v>
      </c>
      <c r="K83" s="60">
        <v>0</v>
      </c>
      <c r="L83" s="60">
        <v>4</v>
      </c>
      <c r="M83" s="60">
        <v>0</v>
      </c>
      <c r="N83" s="60">
        <v>2</v>
      </c>
      <c r="O83" s="61" t="s">
        <v>184</v>
      </c>
      <c r="P83" s="60">
        <v>0</v>
      </c>
      <c r="Q83" s="60">
        <v>1</v>
      </c>
      <c r="R83" s="60">
        <v>0</v>
      </c>
      <c r="S83" s="60">
        <v>3</v>
      </c>
      <c r="T83" s="60">
        <v>13</v>
      </c>
      <c r="U83" s="60">
        <v>36</v>
      </c>
      <c r="V83" s="62">
        <v>60</v>
      </c>
      <c r="W83" s="62">
        <v>27</v>
      </c>
      <c r="X83" s="48" t="s">
        <v>133</v>
      </c>
    </row>
    <row r="84" spans="1:24" s="5" customFormat="1" ht="8.4499999999999993" customHeight="1" x14ac:dyDescent="0.15">
      <c r="A84" s="34" t="s">
        <v>134</v>
      </c>
      <c r="B84" s="58">
        <v>100</v>
      </c>
      <c r="C84" s="63">
        <v>128</v>
      </c>
      <c r="D84" s="60">
        <v>0</v>
      </c>
      <c r="E84" s="60">
        <v>21</v>
      </c>
      <c r="F84" s="60">
        <v>1</v>
      </c>
      <c r="G84" s="60">
        <v>3</v>
      </c>
      <c r="H84" s="60">
        <v>26</v>
      </c>
      <c r="I84" s="60">
        <v>0</v>
      </c>
      <c r="J84" s="60">
        <v>23</v>
      </c>
      <c r="K84" s="60">
        <v>0</v>
      </c>
      <c r="L84" s="60">
        <v>17</v>
      </c>
      <c r="M84" s="60">
        <v>0</v>
      </c>
      <c r="N84" s="60">
        <v>13</v>
      </c>
      <c r="O84" s="61" t="s">
        <v>184</v>
      </c>
      <c r="P84" s="60">
        <v>0</v>
      </c>
      <c r="Q84" s="60">
        <v>2</v>
      </c>
      <c r="R84" s="60">
        <v>0</v>
      </c>
      <c r="S84" s="60">
        <v>22</v>
      </c>
      <c r="T84" s="60">
        <v>83</v>
      </c>
      <c r="U84" s="60">
        <v>225</v>
      </c>
      <c r="V84" s="62">
        <v>407</v>
      </c>
      <c r="W84" s="62">
        <v>100</v>
      </c>
      <c r="X84" s="48" t="s">
        <v>135</v>
      </c>
    </row>
    <row r="85" spans="1:24" s="5" customFormat="1" ht="8.4499999999999993" customHeight="1" x14ac:dyDescent="0.15">
      <c r="A85" s="34" t="s">
        <v>136</v>
      </c>
      <c r="B85" s="58">
        <v>24</v>
      </c>
      <c r="C85" s="63">
        <v>36</v>
      </c>
      <c r="D85" s="60">
        <v>0</v>
      </c>
      <c r="E85" s="60">
        <v>5</v>
      </c>
      <c r="F85" s="60">
        <v>2</v>
      </c>
      <c r="G85" s="60">
        <v>2</v>
      </c>
      <c r="H85" s="60">
        <v>11</v>
      </c>
      <c r="I85" s="60">
        <v>0</v>
      </c>
      <c r="J85" s="60">
        <v>3</v>
      </c>
      <c r="K85" s="60">
        <v>0</v>
      </c>
      <c r="L85" s="60">
        <v>2</v>
      </c>
      <c r="M85" s="60">
        <v>1</v>
      </c>
      <c r="N85" s="60">
        <v>2</v>
      </c>
      <c r="O85" s="61" t="s">
        <v>184</v>
      </c>
      <c r="P85" s="60">
        <v>0</v>
      </c>
      <c r="Q85" s="60">
        <v>0</v>
      </c>
      <c r="R85" s="60">
        <v>0</v>
      </c>
      <c r="S85" s="60">
        <v>8</v>
      </c>
      <c r="T85" s="60">
        <v>24</v>
      </c>
      <c r="U85" s="60">
        <v>57</v>
      </c>
      <c r="V85" s="62">
        <v>150</v>
      </c>
      <c r="W85" s="62">
        <v>21</v>
      </c>
      <c r="X85" s="48" t="s">
        <v>137</v>
      </c>
    </row>
    <row r="86" spans="1:24" s="5" customFormat="1" ht="8.4499999999999993" customHeight="1" x14ac:dyDescent="0.15">
      <c r="A86" s="34" t="s">
        <v>182</v>
      </c>
      <c r="B86" s="58">
        <v>48</v>
      </c>
      <c r="C86" s="63">
        <v>99</v>
      </c>
      <c r="D86" s="60">
        <v>0</v>
      </c>
      <c r="E86" s="60">
        <v>11</v>
      </c>
      <c r="F86" s="60">
        <v>0</v>
      </c>
      <c r="G86" s="60">
        <v>1</v>
      </c>
      <c r="H86" s="60">
        <v>16</v>
      </c>
      <c r="I86" s="60">
        <v>0</v>
      </c>
      <c r="J86" s="60">
        <v>40</v>
      </c>
      <c r="K86" s="60">
        <v>0</v>
      </c>
      <c r="L86" s="60">
        <v>9</v>
      </c>
      <c r="M86" s="60">
        <v>0</v>
      </c>
      <c r="N86" s="60">
        <v>10</v>
      </c>
      <c r="O86" s="61" t="s">
        <v>184</v>
      </c>
      <c r="P86" s="60">
        <v>0</v>
      </c>
      <c r="Q86" s="60">
        <v>0</v>
      </c>
      <c r="R86" s="60">
        <v>0</v>
      </c>
      <c r="S86" s="60">
        <v>12</v>
      </c>
      <c r="T86" s="60">
        <v>30</v>
      </c>
      <c r="U86" s="60">
        <v>25</v>
      </c>
      <c r="V86" s="62">
        <v>243</v>
      </c>
      <c r="W86" s="62">
        <v>37</v>
      </c>
      <c r="X86" s="48" t="s">
        <v>183</v>
      </c>
    </row>
    <row r="87" spans="1:24" s="5" customFormat="1" ht="8.4499999999999993" customHeight="1" x14ac:dyDescent="0.15">
      <c r="A87" s="34" t="s">
        <v>138</v>
      </c>
      <c r="B87" s="58">
        <v>46</v>
      </c>
      <c r="C87" s="63">
        <v>71</v>
      </c>
      <c r="D87" s="60">
        <v>0</v>
      </c>
      <c r="E87" s="60">
        <v>5</v>
      </c>
      <c r="F87" s="60">
        <v>0</v>
      </c>
      <c r="G87" s="60">
        <v>2</v>
      </c>
      <c r="H87" s="60">
        <v>24</v>
      </c>
      <c r="I87" s="60">
        <v>0</v>
      </c>
      <c r="J87" s="60">
        <v>5</v>
      </c>
      <c r="K87" s="60">
        <v>2</v>
      </c>
      <c r="L87" s="60">
        <v>5</v>
      </c>
      <c r="M87" s="60">
        <v>0</v>
      </c>
      <c r="N87" s="60">
        <v>4</v>
      </c>
      <c r="O87" s="61" t="s">
        <v>184</v>
      </c>
      <c r="P87" s="60">
        <v>0</v>
      </c>
      <c r="Q87" s="60">
        <v>1</v>
      </c>
      <c r="R87" s="60">
        <v>0</v>
      </c>
      <c r="S87" s="60">
        <v>23</v>
      </c>
      <c r="T87" s="60">
        <v>38</v>
      </c>
      <c r="U87" s="60">
        <v>150</v>
      </c>
      <c r="V87" s="62">
        <v>112</v>
      </c>
      <c r="W87" s="62">
        <v>19</v>
      </c>
      <c r="X87" s="48" t="s">
        <v>96</v>
      </c>
    </row>
    <row r="88" spans="1:24" s="5" customFormat="1" ht="8.4499999999999993" customHeight="1" x14ac:dyDescent="0.15">
      <c r="A88" s="34" t="s">
        <v>139</v>
      </c>
      <c r="B88" s="58">
        <v>442</v>
      </c>
      <c r="C88" s="63">
        <v>702</v>
      </c>
      <c r="D88" s="60">
        <v>4</v>
      </c>
      <c r="E88" s="60">
        <v>124</v>
      </c>
      <c r="F88" s="60">
        <v>23</v>
      </c>
      <c r="G88" s="60">
        <v>19</v>
      </c>
      <c r="H88" s="60">
        <v>164</v>
      </c>
      <c r="I88" s="60">
        <v>1</v>
      </c>
      <c r="J88" s="60">
        <v>172</v>
      </c>
      <c r="K88" s="60">
        <v>3</v>
      </c>
      <c r="L88" s="60">
        <v>55</v>
      </c>
      <c r="M88" s="60">
        <v>0</v>
      </c>
      <c r="N88" s="60">
        <v>33</v>
      </c>
      <c r="O88" s="61" t="s">
        <v>184</v>
      </c>
      <c r="P88" s="60">
        <v>7</v>
      </c>
      <c r="Q88" s="60">
        <v>0</v>
      </c>
      <c r="R88" s="60">
        <v>0</v>
      </c>
      <c r="S88" s="60">
        <v>97</v>
      </c>
      <c r="T88" s="60">
        <v>388</v>
      </c>
      <c r="U88" s="60">
        <v>929</v>
      </c>
      <c r="V88" s="62">
        <v>1035</v>
      </c>
      <c r="W88" s="62">
        <v>160</v>
      </c>
      <c r="X88" s="48" t="s">
        <v>140</v>
      </c>
    </row>
    <row r="89" spans="1:24" s="5" customFormat="1" ht="8.4499999999999993" customHeight="1" x14ac:dyDescent="0.15">
      <c r="A89" s="34" t="s">
        <v>141</v>
      </c>
      <c r="B89" s="58">
        <v>193</v>
      </c>
      <c r="C89" s="63">
        <v>271</v>
      </c>
      <c r="D89" s="60">
        <v>2</v>
      </c>
      <c r="E89" s="60">
        <v>46</v>
      </c>
      <c r="F89" s="60">
        <v>4</v>
      </c>
      <c r="G89" s="60">
        <v>5</v>
      </c>
      <c r="H89" s="60">
        <v>88</v>
      </c>
      <c r="I89" s="60">
        <v>0</v>
      </c>
      <c r="J89" s="60">
        <v>24</v>
      </c>
      <c r="K89" s="60">
        <v>10</v>
      </c>
      <c r="L89" s="60">
        <v>20</v>
      </c>
      <c r="M89" s="60">
        <v>0</v>
      </c>
      <c r="N89" s="60">
        <v>14</v>
      </c>
      <c r="O89" s="61" t="s">
        <v>184</v>
      </c>
      <c r="P89" s="60">
        <v>4</v>
      </c>
      <c r="Q89" s="60">
        <v>1</v>
      </c>
      <c r="R89" s="60">
        <v>0</v>
      </c>
      <c r="S89" s="60">
        <v>53</v>
      </c>
      <c r="T89" s="60">
        <v>154</v>
      </c>
      <c r="U89" s="60">
        <v>402</v>
      </c>
      <c r="V89" s="62">
        <v>741</v>
      </c>
      <c r="W89" s="62">
        <v>150</v>
      </c>
      <c r="X89" s="48" t="s">
        <v>142</v>
      </c>
    </row>
    <row r="90" spans="1:24" s="5" customFormat="1" ht="8.4499999999999993" customHeight="1" x14ac:dyDescent="0.15">
      <c r="A90" s="34" t="s">
        <v>143</v>
      </c>
      <c r="B90" s="58">
        <v>174</v>
      </c>
      <c r="C90" s="63">
        <v>243</v>
      </c>
      <c r="D90" s="60">
        <v>1</v>
      </c>
      <c r="E90" s="60">
        <v>42</v>
      </c>
      <c r="F90" s="60">
        <v>0</v>
      </c>
      <c r="G90" s="60">
        <v>7</v>
      </c>
      <c r="H90" s="60">
        <v>70</v>
      </c>
      <c r="I90" s="60">
        <v>1</v>
      </c>
      <c r="J90" s="60">
        <v>42</v>
      </c>
      <c r="K90" s="60">
        <v>3</v>
      </c>
      <c r="L90" s="60">
        <v>31</v>
      </c>
      <c r="M90" s="60">
        <v>0</v>
      </c>
      <c r="N90" s="60">
        <v>10</v>
      </c>
      <c r="O90" s="61" t="s">
        <v>184</v>
      </c>
      <c r="P90" s="60">
        <v>2</v>
      </c>
      <c r="Q90" s="60">
        <v>0</v>
      </c>
      <c r="R90" s="60">
        <v>0</v>
      </c>
      <c r="S90" s="60">
        <v>34</v>
      </c>
      <c r="T90" s="60">
        <v>142</v>
      </c>
      <c r="U90" s="60">
        <v>1726</v>
      </c>
      <c r="V90" s="62">
        <v>451</v>
      </c>
      <c r="W90" s="62">
        <v>42</v>
      </c>
      <c r="X90" s="48" t="s">
        <v>144</v>
      </c>
    </row>
    <row r="91" spans="1:24" s="5" customFormat="1" ht="8.4499999999999993" customHeight="1" x14ac:dyDescent="0.15">
      <c r="A91" s="34" t="s">
        <v>145</v>
      </c>
      <c r="B91" s="58">
        <v>136</v>
      </c>
      <c r="C91" s="63">
        <v>149</v>
      </c>
      <c r="D91" s="60">
        <v>1</v>
      </c>
      <c r="E91" s="60">
        <v>30</v>
      </c>
      <c r="F91" s="60">
        <v>14</v>
      </c>
      <c r="G91" s="60">
        <v>1</v>
      </c>
      <c r="H91" s="60">
        <v>36</v>
      </c>
      <c r="I91" s="60">
        <v>0</v>
      </c>
      <c r="J91" s="60">
        <v>7</v>
      </c>
      <c r="K91" s="60">
        <v>0</v>
      </c>
      <c r="L91" s="60">
        <v>14</v>
      </c>
      <c r="M91" s="60">
        <v>0</v>
      </c>
      <c r="N91" s="60">
        <v>7</v>
      </c>
      <c r="O91" s="61" t="s">
        <v>184</v>
      </c>
      <c r="P91" s="60">
        <v>2</v>
      </c>
      <c r="Q91" s="60">
        <v>0</v>
      </c>
      <c r="R91" s="60">
        <v>0</v>
      </c>
      <c r="S91" s="60">
        <v>37</v>
      </c>
      <c r="T91" s="60">
        <v>113</v>
      </c>
      <c r="U91" s="60">
        <v>313</v>
      </c>
      <c r="V91" s="62">
        <v>304</v>
      </c>
      <c r="W91" s="62">
        <v>43</v>
      </c>
      <c r="X91" s="48" t="s">
        <v>13</v>
      </c>
    </row>
    <row r="92" spans="1:24" s="5" customFormat="1" ht="8.4499999999999993" customHeight="1" x14ac:dyDescent="0.15">
      <c r="A92" s="34" t="s">
        <v>146</v>
      </c>
      <c r="B92" s="58">
        <v>230</v>
      </c>
      <c r="C92" s="63">
        <v>364</v>
      </c>
      <c r="D92" s="60">
        <v>6</v>
      </c>
      <c r="E92" s="60">
        <v>83</v>
      </c>
      <c r="F92" s="60">
        <v>24</v>
      </c>
      <c r="G92" s="60">
        <v>6</v>
      </c>
      <c r="H92" s="60">
        <v>79</v>
      </c>
      <c r="I92" s="60">
        <v>0</v>
      </c>
      <c r="J92" s="60">
        <v>22</v>
      </c>
      <c r="K92" s="60">
        <v>11</v>
      </c>
      <c r="L92" s="60">
        <v>24</v>
      </c>
      <c r="M92" s="60">
        <v>0</v>
      </c>
      <c r="N92" s="60">
        <v>29</v>
      </c>
      <c r="O92" s="61" t="s">
        <v>184</v>
      </c>
      <c r="P92" s="60">
        <v>5</v>
      </c>
      <c r="Q92" s="60">
        <v>2</v>
      </c>
      <c r="R92" s="60">
        <v>0</v>
      </c>
      <c r="S92" s="60">
        <v>73</v>
      </c>
      <c r="T92" s="60">
        <v>236</v>
      </c>
      <c r="U92" s="60">
        <v>1463</v>
      </c>
      <c r="V92" s="62">
        <v>887</v>
      </c>
      <c r="W92" s="62">
        <v>142</v>
      </c>
      <c r="X92" s="48" t="s">
        <v>147</v>
      </c>
    </row>
    <row r="93" spans="1:24" s="5" customFormat="1" ht="8.4499999999999993" customHeight="1" x14ac:dyDescent="0.15">
      <c r="A93" s="34" t="s">
        <v>148</v>
      </c>
      <c r="B93" s="58">
        <v>74</v>
      </c>
      <c r="C93" s="63">
        <v>115</v>
      </c>
      <c r="D93" s="60">
        <v>0</v>
      </c>
      <c r="E93" s="60">
        <v>12</v>
      </c>
      <c r="F93" s="60">
        <v>2</v>
      </c>
      <c r="G93" s="60">
        <v>11</v>
      </c>
      <c r="H93" s="60">
        <v>43</v>
      </c>
      <c r="I93" s="60">
        <v>0</v>
      </c>
      <c r="J93" s="60">
        <v>2</v>
      </c>
      <c r="K93" s="60">
        <v>0</v>
      </c>
      <c r="L93" s="60">
        <v>12</v>
      </c>
      <c r="M93" s="60">
        <v>0</v>
      </c>
      <c r="N93" s="60">
        <v>5</v>
      </c>
      <c r="O93" s="61" t="s">
        <v>184</v>
      </c>
      <c r="P93" s="60">
        <v>0</v>
      </c>
      <c r="Q93" s="60">
        <v>0</v>
      </c>
      <c r="R93" s="60">
        <v>0</v>
      </c>
      <c r="S93" s="60">
        <v>28</v>
      </c>
      <c r="T93" s="60">
        <v>54</v>
      </c>
      <c r="U93" s="60">
        <v>152</v>
      </c>
      <c r="V93" s="62">
        <v>208</v>
      </c>
      <c r="W93" s="62">
        <v>25</v>
      </c>
      <c r="X93" s="48" t="s">
        <v>149</v>
      </c>
    </row>
    <row r="94" spans="1:24" s="5" customFormat="1" ht="8.4499999999999993" customHeight="1" x14ac:dyDescent="0.15">
      <c r="A94" s="34" t="s">
        <v>150</v>
      </c>
      <c r="B94" s="58">
        <v>156</v>
      </c>
      <c r="C94" s="63">
        <v>194</v>
      </c>
      <c r="D94" s="60">
        <v>3</v>
      </c>
      <c r="E94" s="60">
        <v>24</v>
      </c>
      <c r="F94" s="60">
        <v>10</v>
      </c>
      <c r="G94" s="60">
        <v>4</v>
      </c>
      <c r="H94" s="60">
        <v>46</v>
      </c>
      <c r="I94" s="60">
        <v>0</v>
      </c>
      <c r="J94" s="60">
        <v>24</v>
      </c>
      <c r="K94" s="60">
        <v>3</v>
      </c>
      <c r="L94" s="60">
        <v>16</v>
      </c>
      <c r="M94" s="60">
        <v>0</v>
      </c>
      <c r="N94" s="60">
        <v>17</v>
      </c>
      <c r="O94" s="61" t="s">
        <v>184</v>
      </c>
      <c r="P94" s="60">
        <v>1</v>
      </c>
      <c r="Q94" s="60">
        <v>0</v>
      </c>
      <c r="R94" s="60">
        <v>0</v>
      </c>
      <c r="S94" s="60">
        <v>46</v>
      </c>
      <c r="T94" s="60">
        <v>101</v>
      </c>
      <c r="U94" s="60">
        <v>502</v>
      </c>
      <c r="V94" s="62">
        <v>533</v>
      </c>
      <c r="W94" s="62">
        <v>123</v>
      </c>
      <c r="X94" s="48" t="s">
        <v>151</v>
      </c>
    </row>
    <row r="95" spans="1:24" s="5" customFormat="1" ht="8.4499999999999993" customHeight="1" x14ac:dyDescent="0.15">
      <c r="A95" s="34" t="s">
        <v>177</v>
      </c>
      <c r="B95" s="58">
        <v>32</v>
      </c>
      <c r="C95" s="63">
        <v>44</v>
      </c>
      <c r="D95" s="60">
        <v>0</v>
      </c>
      <c r="E95" s="60">
        <v>0</v>
      </c>
      <c r="F95" s="60">
        <v>4</v>
      </c>
      <c r="G95" s="60">
        <v>1</v>
      </c>
      <c r="H95" s="60">
        <v>11</v>
      </c>
      <c r="I95" s="60">
        <v>0</v>
      </c>
      <c r="J95" s="60">
        <v>8</v>
      </c>
      <c r="K95" s="60">
        <v>1</v>
      </c>
      <c r="L95" s="60">
        <v>4</v>
      </c>
      <c r="M95" s="60">
        <v>0</v>
      </c>
      <c r="N95" s="60">
        <v>3</v>
      </c>
      <c r="O95" s="61" t="s">
        <v>184</v>
      </c>
      <c r="P95" s="60">
        <v>0</v>
      </c>
      <c r="Q95" s="60">
        <v>0</v>
      </c>
      <c r="R95" s="60">
        <v>0</v>
      </c>
      <c r="S95" s="60">
        <v>12</v>
      </c>
      <c r="T95" s="60">
        <v>26</v>
      </c>
      <c r="U95" s="60">
        <v>69</v>
      </c>
      <c r="V95" s="62">
        <v>124</v>
      </c>
      <c r="W95" s="62">
        <v>12</v>
      </c>
      <c r="X95" s="48" t="s">
        <v>152</v>
      </c>
    </row>
    <row r="96" spans="1:24" s="9" customFormat="1" ht="11.25" customHeight="1" x14ac:dyDescent="0.15">
      <c r="A96" s="32" t="s">
        <v>178</v>
      </c>
      <c r="B96" s="65">
        <v>198</v>
      </c>
      <c r="C96" s="66">
        <v>436</v>
      </c>
      <c r="D96" s="60">
        <v>0</v>
      </c>
      <c r="E96" s="67">
        <v>23</v>
      </c>
      <c r="F96" s="67">
        <v>104</v>
      </c>
      <c r="G96" s="67">
        <v>17</v>
      </c>
      <c r="H96" s="67">
        <v>55</v>
      </c>
      <c r="I96" s="67">
        <v>1</v>
      </c>
      <c r="J96" s="67">
        <v>57</v>
      </c>
      <c r="K96" s="67">
        <v>52</v>
      </c>
      <c r="L96" s="67">
        <v>35</v>
      </c>
      <c r="M96" s="67">
        <v>23</v>
      </c>
      <c r="N96" s="67">
        <v>6</v>
      </c>
      <c r="O96" s="68" t="s">
        <v>184</v>
      </c>
      <c r="P96" s="67">
        <v>0</v>
      </c>
      <c r="Q96" s="60">
        <v>0</v>
      </c>
      <c r="R96" s="67">
        <v>11</v>
      </c>
      <c r="S96" s="67">
        <v>52</v>
      </c>
      <c r="T96" s="67">
        <v>561</v>
      </c>
      <c r="U96" s="67">
        <v>827</v>
      </c>
      <c r="V96" s="69" t="s">
        <v>184</v>
      </c>
      <c r="W96" s="69" t="s">
        <v>184</v>
      </c>
      <c r="X96" s="46" t="s">
        <v>181</v>
      </c>
    </row>
    <row r="97" spans="1:24" s="5" customFormat="1" ht="3.75" customHeight="1" thickBot="1" x14ac:dyDescent="0.2">
      <c r="A97" s="35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49"/>
    </row>
    <row r="98" spans="1:24" s="4" customFormat="1" x14ac:dyDescent="0.15">
      <c r="A98" s="10"/>
      <c r="B98" s="7"/>
      <c r="V98" s="11"/>
      <c r="W98" s="11"/>
      <c r="X98" s="8"/>
    </row>
    <row r="99" spans="1:24" s="4" customFormat="1" x14ac:dyDescent="0.15">
      <c r="A99" s="10"/>
      <c r="B99" s="7"/>
      <c r="X99" s="8"/>
    </row>
    <row r="100" spans="1:24" s="4" customFormat="1" ht="5.25" customHeight="1" x14ac:dyDescent="0.15">
      <c r="A100" s="6"/>
      <c r="B100" s="7"/>
      <c r="X100" s="8"/>
    </row>
    <row r="101" spans="1:24" s="4" customFormat="1" x14ac:dyDescent="0.15">
      <c r="A101" s="6"/>
      <c r="B101" s="7"/>
      <c r="X101" s="8"/>
    </row>
    <row r="102" spans="1:24" s="4" customFormat="1" x14ac:dyDescent="0.15">
      <c r="A102" s="6"/>
      <c r="B102" s="7"/>
      <c r="X102" s="8"/>
    </row>
    <row r="103" spans="1:24" s="4" customFormat="1" x14ac:dyDescent="0.15">
      <c r="A103" s="6"/>
      <c r="B103" s="7"/>
      <c r="X103" s="8"/>
    </row>
    <row r="104" spans="1:24" s="4" customFormat="1" x14ac:dyDescent="0.15">
      <c r="A104" s="6"/>
      <c r="B104" s="7"/>
      <c r="X104" s="8"/>
    </row>
    <row r="105" spans="1:24" s="4" customFormat="1" x14ac:dyDescent="0.15">
      <c r="A105" s="6"/>
      <c r="B105" s="7"/>
      <c r="X105" s="8"/>
    </row>
    <row r="106" spans="1:24" s="4" customFormat="1" x14ac:dyDescent="0.15">
      <c r="A106" s="6"/>
      <c r="B106" s="7"/>
      <c r="X106" s="8"/>
    </row>
    <row r="107" spans="1:24" s="4" customFormat="1" x14ac:dyDescent="0.15">
      <c r="A107" s="6"/>
      <c r="B107" s="7"/>
      <c r="X107" s="8"/>
    </row>
    <row r="108" spans="1:24" s="4" customFormat="1" x14ac:dyDescent="0.15">
      <c r="A108" s="6"/>
      <c r="B108" s="7"/>
      <c r="X108" s="8"/>
    </row>
    <row r="109" spans="1:24" s="4" customFormat="1" x14ac:dyDescent="0.15">
      <c r="A109" s="6"/>
      <c r="B109" s="7"/>
      <c r="X109" s="8"/>
    </row>
    <row r="110" spans="1:24" s="4" customFormat="1" x14ac:dyDescent="0.15">
      <c r="A110" s="6"/>
      <c r="B110" s="7"/>
      <c r="X110" s="8"/>
    </row>
    <row r="111" spans="1:24" s="4" customFormat="1" x14ac:dyDescent="0.15">
      <c r="A111" s="6"/>
      <c r="B111" s="7"/>
      <c r="X111" s="8"/>
    </row>
    <row r="112" spans="1:24" s="4" customFormat="1" x14ac:dyDescent="0.15">
      <c r="A112" s="6"/>
      <c r="B112" s="7"/>
      <c r="X112" s="8"/>
    </row>
    <row r="113" spans="1:24" s="4" customFormat="1" x14ac:dyDescent="0.15">
      <c r="A113" s="6"/>
      <c r="B113" s="7"/>
      <c r="X113" s="8"/>
    </row>
    <row r="114" spans="1:24" s="4" customFormat="1" x14ac:dyDescent="0.15">
      <c r="A114" s="6"/>
      <c r="B114" s="7"/>
      <c r="X114" s="8"/>
    </row>
    <row r="115" spans="1:24" s="4" customFormat="1" x14ac:dyDescent="0.15">
      <c r="A115" s="6"/>
      <c r="B115" s="7"/>
      <c r="X115" s="8"/>
    </row>
    <row r="116" spans="1:24" s="4" customFormat="1" x14ac:dyDescent="0.15">
      <c r="A116" s="6"/>
      <c r="B116" s="7"/>
      <c r="X116" s="8"/>
    </row>
    <row r="117" spans="1:24" s="4" customFormat="1" x14ac:dyDescent="0.15">
      <c r="A117" s="6"/>
      <c r="B117" s="7"/>
      <c r="X117" s="8"/>
    </row>
    <row r="118" spans="1:24" s="4" customFormat="1" x14ac:dyDescent="0.15">
      <c r="A118" s="6"/>
      <c r="B118" s="7"/>
      <c r="X118" s="8"/>
    </row>
    <row r="119" spans="1:24" s="4" customFormat="1" x14ac:dyDescent="0.15">
      <c r="A119" s="6"/>
      <c r="B119" s="7"/>
      <c r="X119" s="8"/>
    </row>
    <row r="120" spans="1:24" s="4" customFormat="1" x14ac:dyDescent="0.15">
      <c r="A120" s="6"/>
      <c r="B120" s="7"/>
      <c r="X120" s="8"/>
    </row>
    <row r="121" spans="1:24" s="4" customFormat="1" x14ac:dyDescent="0.15">
      <c r="A121" s="6"/>
      <c r="B121" s="7"/>
      <c r="X121" s="8"/>
    </row>
    <row r="122" spans="1:24" s="4" customFormat="1" x14ac:dyDescent="0.15">
      <c r="A122" s="6"/>
      <c r="B122" s="7"/>
      <c r="X122" s="8"/>
    </row>
    <row r="123" spans="1:24" s="4" customFormat="1" x14ac:dyDescent="0.15">
      <c r="A123" s="6"/>
      <c r="B123" s="7"/>
      <c r="X123" s="8"/>
    </row>
    <row r="124" spans="1:24" s="4" customFormat="1" x14ac:dyDescent="0.15">
      <c r="A124" s="6"/>
      <c r="B124" s="7"/>
      <c r="X124" s="8"/>
    </row>
    <row r="125" spans="1:24" s="4" customFormat="1" x14ac:dyDescent="0.15">
      <c r="A125" s="6"/>
      <c r="B125" s="7"/>
      <c r="X125" s="8"/>
    </row>
    <row r="126" spans="1:24" s="4" customFormat="1" x14ac:dyDescent="0.15">
      <c r="A126" s="6"/>
      <c r="B126" s="7"/>
      <c r="X126" s="8"/>
    </row>
    <row r="127" spans="1:24" s="4" customFormat="1" x14ac:dyDescent="0.15">
      <c r="A127" s="6"/>
      <c r="B127" s="7"/>
      <c r="X127" s="8"/>
    </row>
    <row r="128" spans="1:24" s="4" customFormat="1" x14ac:dyDescent="0.15">
      <c r="A128" s="6"/>
      <c r="B128" s="7"/>
      <c r="X128" s="8"/>
    </row>
    <row r="129" spans="1:24" s="4" customFormat="1" x14ac:dyDescent="0.15">
      <c r="A129" s="6"/>
      <c r="B129" s="7"/>
      <c r="X129" s="8"/>
    </row>
    <row r="130" spans="1:24" s="4" customFormat="1" x14ac:dyDescent="0.15">
      <c r="A130" s="6"/>
      <c r="B130" s="7"/>
      <c r="X130" s="8"/>
    </row>
    <row r="131" spans="1:24" s="4" customFormat="1" x14ac:dyDescent="0.15">
      <c r="A131" s="6"/>
      <c r="B131" s="7"/>
      <c r="X131" s="8"/>
    </row>
    <row r="132" spans="1:24" s="4" customFormat="1" x14ac:dyDescent="0.15">
      <c r="A132" s="6"/>
      <c r="B132" s="7"/>
      <c r="X132" s="8"/>
    </row>
    <row r="133" spans="1:24" s="4" customFormat="1" x14ac:dyDescent="0.15">
      <c r="A133" s="6"/>
      <c r="B133" s="7"/>
      <c r="X133" s="8"/>
    </row>
    <row r="134" spans="1:24" s="4" customFormat="1" x14ac:dyDescent="0.15">
      <c r="A134" s="6"/>
      <c r="B134" s="7"/>
      <c r="X134" s="8"/>
    </row>
    <row r="135" spans="1:24" s="4" customFormat="1" x14ac:dyDescent="0.15">
      <c r="A135" s="6"/>
      <c r="B135" s="7"/>
      <c r="X135" s="8"/>
    </row>
    <row r="136" spans="1:24" s="4" customFormat="1" x14ac:dyDescent="0.15">
      <c r="A136" s="6"/>
      <c r="B136" s="7"/>
      <c r="X136" s="8"/>
    </row>
    <row r="137" spans="1:24" s="4" customFormat="1" x14ac:dyDescent="0.15">
      <c r="A137" s="6"/>
      <c r="B137" s="7"/>
      <c r="X137" s="8"/>
    </row>
    <row r="138" spans="1:24" s="4" customFormat="1" x14ac:dyDescent="0.15">
      <c r="A138" s="6"/>
      <c r="B138" s="7"/>
      <c r="X138" s="8"/>
    </row>
    <row r="139" spans="1:24" s="4" customFormat="1" x14ac:dyDescent="0.15">
      <c r="A139" s="6"/>
      <c r="B139" s="7"/>
      <c r="X139" s="8"/>
    </row>
    <row r="140" spans="1:24" s="4" customFormat="1" x14ac:dyDescent="0.15">
      <c r="A140" s="6"/>
      <c r="B140" s="7"/>
      <c r="X140" s="8"/>
    </row>
    <row r="141" spans="1:24" s="4" customFormat="1" x14ac:dyDescent="0.15">
      <c r="A141" s="6"/>
      <c r="B141" s="7"/>
      <c r="X141" s="8"/>
    </row>
    <row r="142" spans="1:24" s="4" customFormat="1" x14ac:dyDescent="0.15">
      <c r="A142" s="6"/>
      <c r="B142" s="7"/>
      <c r="X142" s="8"/>
    </row>
    <row r="143" spans="1:24" s="4" customFormat="1" x14ac:dyDescent="0.15">
      <c r="A143" s="6"/>
      <c r="B143" s="7"/>
      <c r="X143" s="8"/>
    </row>
    <row r="144" spans="1:24" s="4" customFormat="1" x14ac:dyDescent="0.15">
      <c r="A144" s="6"/>
      <c r="B144" s="7"/>
      <c r="X144" s="8"/>
    </row>
    <row r="145" spans="1:24" s="4" customFormat="1" x14ac:dyDescent="0.15">
      <c r="A145" s="6"/>
      <c r="B145" s="7"/>
      <c r="X145" s="8"/>
    </row>
    <row r="146" spans="1:24" s="4" customFormat="1" x14ac:dyDescent="0.15">
      <c r="A146" s="6"/>
      <c r="B146" s="7"/>
      <c r="X146" s="8"/>
    </row>
    <row r="147" spans="1:24" s="4" customFormat="1" x14ac:dyDescent="0.15">
      <c r="A147" s="6"/>
      <c r="B147" s="7"/>
      <c r="X147" s="8"/>
    </row>
    <row r="148" spans="1:24" s="4" customFormat="1" x14ac:dyDescent="0.15">
      <c r="A148" s="6"/>
      <c r="B148" s="7"/>
      <c r="X148" s="8"/>
    </row>
    <row r="149" spans="1:24" s="4" customFormat="1" x14ac:dyDescent="0.15">
      <c r="A149" s="6"/>
      <c r="B149" s="7"/>
      <c r="X149" s="8"/>
    </row>
    <row r="150" spans="1:24" s="4" customFormat="1" x14ac:dyDescent="0.15">
      <c r="A150" s="6"/>
      <c r="B150" s="7"/>
      <c r="X150" s="8"/>
    </row>
    <row r="151" spans="1:24" s="4" customFormat="1" x14ac:dyDescent="0.15">
      <c r="A151" s="6"/>
      <c r="B151" s="7"/>
      <c r="X151" s="8"/>
    </row>
    <row r="152" spans="1:24" s="4" customFormat="1" x14ac:dyDescent="0.15">
      <c r="A152" s="6"/>
      <c r="B152" s="7"/>
      <c r="X152" s="8"/>
    </row>
    <row r="153" spans="1:24" s="4" customFormat="1" x14ac:dyDescent="0.15">
      <c r="A153" s="6"/>
      <c r="B153" s="7"/>
      <c r="X153" s="8"/>
    </row>
    <row r="154" spans="1:24" s="4" customFormat="1" x14ac:dyDescent="0.15">
      <c r="A154" s="6"/>
      <c r="B154" s="7"/>
      <c r="X154" s="8"/>
    </row>
    <row r="155" spans="1:24" s="4" customFormat="1" x14ac:dyDescent="0.15">
      <c r="A155" s="6"/>
      <c r="B155" s="7"/>
      <c r="X155" s="8"/>
    </row>
    <row r="156" spans="1:24" s="4" customFormat="1" x14ac:dyDescent="0.15">
      <c r="A156" s="6"/>
      <c r="B156" s="7"/>
      <c r="X156" s="8"/>
    </row>
    <row r="157" spans="1:24" s="4" customFormat="1" x14ac:dyDescent="0.15">
      <c r="A157" s="6"/>
      <c r="B157" s="7"/>
      <c r="X157" s="8"/>
    </row>
    <row r="158" spans="1:24" s="4" customFormat="1" x14ac:dyDescent="0.15">
      <c r="A158" s="6"/>
      <c r="B158" s="7"/>
      <c r="X158" s="8"/>
    </row>
    <row r="159" spans="1:24" s="4" customFormat="1" x14ac:dyDescent="0.15">
      <c r="A159" s="6"/>
      <c r="B159" s="7"/>
      <c r="X159" s="8"/>
    </row>
    <row r="160" spans="1:24" s="4" customFormat="1" x14ac:dyDescent="0.15">
      <c r="A160" s="6"/>
      <c r="B160" s="7"/>
      <c r="X160" s="8"/>
    </row>
    <row r="161" spans="1:24" s="4" customFormat="1" x14ac:dyDescent="0.15">
      <c r="A161" s="6"/>
      <c r="B161" s="7"/>
      <c r="X161" s="8"/>
    </row>
    <row r="162" spans="1:24" s="4" customFormat="1" x14ac:dyDescent="0.15">
      <c r="A162" s="6"/>
      <c r="B162" s="7"/>
      <c r="X162" s="8"/>
    </row>
    <row r="163" spans="1:24" s="4" customFormat="1" x14ac:dyDescent="0.15">
      <c r="A163" s="6"/>
      <c r="B163" s="7"/>
      <c r="X163" s="8"/>
    </row>
    <row r="164" spans="1:24" s="4" customFormat="1" x14ac:dyDescent="0.15">
      <c r="A164" s="6"/>
      <c r="B164" s="7"/>
      <c r="X164" s="8"/>
    </row>
    <row r="165" spans="1:24" s="4" customFormat="1" x14ac:dyDescent="0.15">
      <c r="A165" s="6"/>
      <c r="B165" s="7"/>
      <c r="X165" s="8"/>
    </row>
    <row r="166" spans="1:24" s="4" customFormat="1" x14ac:dyDescent="0.15">
      <c r="A166" s="6"/>
      <c r="B166" s="7"/>
      <c r="X166" s="8"/>
    </row>
    <row r="167" spans="1:24" s="4" customFormat="1" x14ac:dyDescent="0.15">
      <c r="A167" s="6"/>
      <c r="B167" s="7"/>
      <c r="X167" s="8"/>
    </row>
    <row r="168" spans="1:24" s="4" customFormat="1" x14ac:dyDescent="0.15">
      <c r="A168" s="6"/>
      <c r="B168" s="7"/>
      <c r="X168" s="8"/>
    </row>
    <row r="169" spans="1:24" s="4" customFormat="1" x14ac:dyDescent="0.15">
      <c r="A169" s="6"/>
      <c r="B169" s="7"/>
      <c r="X169" s="8"/>
    </row>
    <row r="170" spans="1:24" s="4" customFormat="1" x14ac:dyDescent="0.15">
      <c r="A170" s="6"/>
      <c r="B170" s="7"/>
      <c r="X170" s="8"/>
    </row>
    <row r="171" spans="1:24" s="4" customFormat="1" x14ac:dyDescent="0.15">
      <c r="A171" s="6"/>
      <c r="B171" s="7"/>
      <c r="X171" s="8"/>
    </row>
    <row r="172" spans="1:24" s="4" customFormat="1" x14ac:dyDescent="0.15">
      <c r="A172" s="6"/>
      <c r="B172" s="7"/>
      <c r="X172" s="8"/>
    </row>
    <row r="173" spans="1:24" s="4" customFormat="1" x14ac:dyDescent="0.15">
      <c r="A173" s="6"/>
      <c r="B173" s="7"/>
      <c r="X173" s="8"/>
    </row>
    <row r="174" spans="1:24" s="4" customFormat="1" x14ac:dyDescent="0.15">
      <c r="A174" s="6"/>
      <c r="B174" s="7"/>
      <c r="X174" s="8"/>
    </row>
    <row r="175" spans="1:24" s="4" customFormat="1" x14ac:dyDescent="0.15">
      <c r="A175" s="6"/>
      <c r="B175" s="7"/>
      <c r="X175" s="8"/>
    </row>
    <row r="176" spans="1:24" s="4" customFormat="1" x14ac:dyDescent="0.15">
      <c r="A176" s="6"/>
      <c r="B176" s="7"/>
      <c r="X176" s="8"/>
    </row>
    <row r="177" spans="1:24" s="4" customFormat="1" x14ac:dyDescent="0.15">
      <c r="A177" s="6"/>
      <c r="B177" s="7"/>
      <c r="X177" s="8"/>
    </row>
    <row r="178" spans="1:24" s="4" customFormat="1" x14ac:dyDescent="0.15">
      <c r="A178" s="6"/>
      <c r="B178" s="7"/>
      <c r="X178" s="8"/>
    </row>
    <row r="179" spans="1:24" s="4" customFormat="1" x14ac:dyDescent="0.15">
      <c r="A179" s="6"/>
      <c r="B179" s="7"/>
      <c r="X179" s="8"/>
    </row>
    <row r="180" spans="1:24" s="4" customFormat="1" x14ac:dyDescent="0.15">
      <c r="A180" s="6"/>
      <c r="B180" s="7"/>
      <c r="X180" s="8"/>
    </row>
    <row r="181" spans="1:24" s="4" customFormat="1" x14ac:dyDescent="0.15">
      <c r="A181" s="6"/>
      <c r="B181" s="7"/>
      <c r="X181" s="8"/>
    </row>
    <row r="182" spans="1:24" s="4" customFormat="1" x14ac:dyDescent="0.15">
      <c r="A182" s="6"/>
      <c r="B182" s="7"/>
      <c r="X182" s="8"/>
    </row>
    <row r="183" spans="1:24" s="4" customFormat="1" x14ac:dyDescent="0.15">
      <c r="A183" s="6"/>
      <c r="B183" s="7"/>
      <c r="X183" s="8"/>
    </row>
    <row r="184" spans="1:24" s="4" customFormat="1" x14ac:dyDescent="0.15">
      <c r="A184" s="6"/>
      <c r="B184" s="7"/>
      <c r="X184" s="8"/>
    </row>
    <row r="185" spans="1:24" s="4" customFormat="1" x14ac:dyDescent="0.15">
      <c r="A185" s="6"/>
      <c r="B185" s="7"/>
      <c r="X185" s="8"/>
    </row>
    <row r="186" spans="1:24" s="4" customFormat="1" x14ac:dyDescent="0.15">
      <c r="A186" s="6"/>
      <c r="B186" s="7"/>
      <c r="X186" s="8"/>
    </row>
    <row r="187" spans="1:24" s="4" customFormat="1" x14ac:dyDescent="0.15">
      <c r="A187" s="6"/>
      <c r="B187" s="7"/>
      <c r="X187" s="8"/>
    </row>
    <row r="188" spans="1:24" s="4" customFormat="1" x14ac:dyDescent="0.15">
      <c r="A188" s="6"/>
      <c r="B188" s="7"/>
      <c r="X188" s="8"/>
    </row>
    <row r="189" spans="1:24" s="4" customFormat="1" x14ac:dyDescent="0.15">
      <c r="A189" s="6"/>
      <c r="B189" s="7"/>
      <c r="X189" s="8"/>
    </row>
    <row r="190" spans="1:24" s="4" customFormat="1" x14ac:dyDescent="0.15">
      <c r="A190" s="6"/>
      <c r="B190" s="7"/>
      <c r="X190" s="8"/>
    </row>
    <row r="191" spans="1:24" s="4" customFormat="1" x14ac:dyDescent="0.15">
      <c r="A191" s="6"/>
      <c r="B191" s="7"/>
      <c r="X191" s="8"/>
    </row>
    <row r="192" spans="1:24" s="4" customFormat="1" x14ac:dyDescent="0.15">
      <c r="A192" s="6"/>
      <c r="B192" s="7"/>
      <c r="X192" s="8"/>
    </row>
    <row r="193" spans="1:24" s="4" customFormat="1" x14ac:dyDescent="0.15">
      <c r="A193" s="6"/>
      <c r="B193" s="7"/>
      <c r="X193" s="8"/>
    </row>
    <row r="194" spans="1:24" s="4" customFormat="1" x14ac:dyDescent="0.15">
      <c r="A194" s="6"/>
      <c r="B194" s="7"/>
      <c r="X194" s="8"/>
    </row>
    <row r="195" spans="1:24" s="4" customFormat="1" x14ac:dyDescent="0.15">
      <c r="A195" s="6"/>
      <c r="B195" s="7"/>
      <c r="X195" s="8"/>
    </row>
    <row r="196" spans="1:24" s="4" customFormat="1" x14ac:dyDescent="0.15">
      <c r="A196" s="6"/>
      <c r="B196" s="7"/>
      <c r="X196" s="8"/>
    </row>
    <row r="197" spans="1:24" s="4" customFormat="1" x14ac:dyDescent="0.15">
      <c r="A197" s="6"/>
      <c r="B197" s="7"/>
      <c r="X197" s="8"/>
    </row>
    <row r="198" spans="1:24" s="4" customFormat="1" x14ac:dyDescent="0.15">
      <c r="A198" s="6"/>
      <c r="B198" s="7"/>
      <c r="X198" s="8"/>
    </row>
    <row r="199" spans="1:24" s="4" customFormat="1" x14ac:dyDescent="0.15">
      <c r="A199" s="6"/>
      <c r="B199" s="7"/>
      <c r="X199" s="8"/>
    </row>
    <row r="200" spans="1:24" s="4" customFormat="1" x14ac:dyDescent="0.15">
      <c r="A200" s="6"/>
      <c r="B200" s="7"/>
      <c r="X200" s="8"/>
    </row>
    <row r="201" spans="1:24" s="4" customFormat="1" x14ac:dyDescent="0.15">
      <c r="A201" s="6"/>
      <c r="B201" s="7"/>
      <c r="X201" s="8"/>
    </row>
    <row r="202" spans="1:24" s="4" customFormat="1" x14ac:dyDescent="0.15">
      <c r="A202" s="6"/>
      <c r="B202" s="7"/>
      <c r="X202" s="8"/>
    </row>
    <row r="203" spans="1:24" s="4" customFormat="1" x14ac:dyDescent="0.15">
      <c r="A203" s="6"/>
      <c r="B203" s="7"/>
      <c r="X203" s="8"/>
    </row>
    <row r="204" spans="1:24" s="4" customFormat="1" x14ac:dyDescent="0.15">
      <c r="A204" s="6"/>
      <c r="B204" s="7"/>
      <c r="X204" s="8"/>
    </row>
    <row r="205" spans="1:24" s="4" customFormat="1" x14ac:dyDescent="0.15">
      <c r="A205" s="6"/>
      <c r="B205" s="7"/>
      <c r="X205" s="8"/>
    </row>
    <row r="206" spans="1:24" s="4" customFormat="1" x14ac:dyDescent="0.15">
      <c r="A206" s="6"/>
      <c r="B206" s="7"/>
      <c r="X206" s="8"/>
    </row>
    <row r="207" spans="1:24" s="4" customFormat="1" x14ac:dyDescent="0.15">
      <c r="A207" s="6"/>
      <c r="B207" s="7"/>
      <c r="X207" s="8"/>
    </row>
    <row r="208" spans="1:24" s="4" customFormat="1" x14ac:dyDescent="0.15">
      <c r="A208" s="6"/>
      <c r="B208" s="7"/>
      <c r="X208" s="8"/>
    </row>
    <row r="209" spans="1:24" s="4" customFormat="1" x14ac:dyDescent="0.15">
      <c r="A209" s="6"/>
      <c r="B209" s="7"/>
      <c r="X209" s="8"/>
    </row>
    <row r="210" spans="1:24" s="4" customFormat="1" x14ac:dyDescent="0.15">
      <c r="A210" s="6"/>
      <c r="B210" s="7"/>
      <c r="X210" s="8"/>
    </row>
    <row r="211" spans="1:24" s="4" customFormat="1" x14ac:dyDescent="0.15">
      <c r="A211" s="6"/>
      <c r="B211" s="7"/>
      <c r="X211" s="8"/>
    </row>
    <row r="212" spans="1:24" s="4" customFormat="1" x14ac:dyDescent="0.15">
      <c r="A212" s="6"/>
      <c r="B212" s="7"/>
      <c r="X212" s="8"/>
    </row>
    <row r="213" spans="1:24" s="4" customFormat="1" x14ac:dyDescent="0.15">
      <c r="A213" s="6"/>
      <c r="B213" s="7"/>
      <c r="X213" s="8"/>
    </row>
    <row r="214" spans="1:24" s="4" customFormat="1" x14ac:dyDescent="0.15">
      <c r="A214" s="6"/>
      <c r="B214" s="7"/>
      <c r="X214" s="8"/>
    </row>
    <row r="215" spans="1:24" s="4" customFormat="1" x14ac:dyDescent="0.15">
      <c r="A215" s="6"/>
      <c r="B215" s="7"/>
      <c r="X215" s="8"/>
    </row>
    <row r="216" spans="1:24" s="4" customFormat="1" x14ac:dyDescent="0.15">
      <c r="A216" s="6"/>
      <c r="B216" s="7"/>
      <c r="X216" s="8"/>
    </row>
    <row r="217" spans="1:24" s="4" customFormat="1" x14ac:dyDescent="0.15">
      <c r="A217" s="6"/>
      <c r="B217" s="7"/>
      <c r="X217" s="8"/>
    </row>
    <row r="218" spans="1:24" s="4" customFormat="1" x14ac:dyDescent="0.15">
      <c r="A218" s="6"/>
      <c r="B218" s="7"/>
      <c r="X218" s="8"/>
    </row>
    <row r="219" spans="1:24" s="4" customFormat="1" x14ac:dyDescent="0.15">
      <c r="A219" s="6"/>
      <c r="B219" s="7"/>
      <c r="X219" s="8"/>
    </row>
    <row r="220" spans="1:24" s="4" customFormat="1" x14ac:dyDescent="0.15">
      <c r="A220" s="6"/>
      <c r="B220" s="7"/>
      <c r="X220" s="8"/>
    </row>
    <row r="221" spans="1:24" s="4" customFormat="1" x14ac:dyDescent="0.15">
      <c r="A221" s="6"/>
      <c r="B221" s="7"/>
      <c r="X221" s="8"/>
    </row>
    <row r="222" spans="1:24" s="4" customFormat="1" x14ac:dyDescent="0.15">
      <c r="A222" s="6"/>
      <c r="B222" s="7"/>
      <c r="X222" s="8"/>
    </row>
    <row r="223" spans="1:24" s="4" customFormat="1" x14ac:dyDescent="0.15">
      <c r="A223" s="6"/>
      <c r="B223" s="7"/>
      <c r="X223" s="8"/>
    </row>
    <row r="224" spans="1:24" s="4" customFormat="1" x14ac:dyDescent="0.15">
      <c r="A224" s="6"/>
      <c r="B224" s="7"/>
      <c r="X224" s="8"/>
    </row>
    <row r="225" spans="1:24" s="4" customFormat="1" x14ac:dyDescent="0.15">
      <c r="A225" s="6"/>
      <c r="B225" s="7"/>
      <c r="X225" s="8"/>
    </row>
    <row r="226" spans="1:24" s="4" customFormat="1" x14ac:dyDescent="0.15">
      <c r="A226" s="6"/>
      <c r="B226" s="7"/>
      <c r="X226" s="8"/>
    </row>
    <row r="227" spans="1:24" s="4" customFormat="1" x14ac:dyDescent="0.15">
      <c r="A227" s="6"/>
      <c r="B227" s="7"/>
      <c r="X227" s="8"/>
    </row>
    <row r="228" spans="1:24" s="4" customFormat="1" x14ac:dyDescent="0.15">
      <c r="A228" s="6"/>
      <c r="B228" s="7"/>
      <c r="X228" s="8"/>
    </row>
    <row r="229" spans="1:24" s="4" customFormat="1" x14ac:dyDescent="0.15">
      <c r="A229" s="6"/>
      <c r="B229" s="7"/>
      <c r="X229" s="8"/>
    </row>
    <row r="230" spans="1:24" s="4" customFormat="1" x14ac:dyDescent="0.15">
      <c r="A230" s="6"/>
      <c r="B230" s="7"/>
      <c r="X230" s="8"/>
    </row>
    <row r="231" spans="1:24" s="4" customFormat="1" x14ac:dyDescent="0.15">
      <c r="A231" s="6"/>
      <c r="B231" s="7"/>
      <c r="X231" s="8"/>
    </row>
    <row r="232" spans="1:24" s="4" customFormat="1" x14ac:dyDescent="0.15">
      <c r="A232" s="6"/>
      <c r="B232" s="7"/>
      <c r="X232" s="8"/>
    </row>
    <row r="233" spans="1:24" s="4" customFormat="1" x14ac:dyDescent="0.15">
      <c r="A233" s="6"/>
      <c r="B233" s="7"/>
      <c r="X233" s="8"/>
    </row>
    <row r="234" spans="1:24" s="4" customFormat="1" x14ac:dyDescent="0.15">
      <c r="A234" s="6"/>
      <c r="B234" s="7"/>
      <c r="X234" s="8"/>
    </row>
    <row r="235" spans="1:24" s="4" customFormat="1" x14ac:dyDescent="0.15">
      <c r="A235" s="6"/>
      <c r="B235" s="7"/>
      <c r="X235" s="8"/>
    </row>
    <row r="236" spans="1:24" s="4" customFormat="1" x14ac:dyDescent="0.15">
      <c r="A236" s="6"/>
      <c r="B236" s="7"/>
      <c r="X236" s="8"/>
    </row>
    <row r="237" spans="1:24" s="4" customFormat="1" x14ac:dyDescent="0.15">
      <c r="A237" s="6"/>
      <c r="B237" s="7"/>
      <c r="X237" s="8"/>
    </row>
    <row r="238" spans="1:24" s="4" customFormat="1" x14ac:dyDescent="0.15">
      <c r="A238" s="6"/>
      <c r="B238" s="7"/>
      <c r="X238" s="8"/>
    </row>
    <row r="239" spans="1:24" s="4" customFormat="1" x14ac:dyDescent="0.15">
      <c r="A239" s="6"/>
      <c r="B239" s="7"/>
      <c r="X239" s="8"/>
    </row>
    <row r="240" spans="1:24" s="4" customFormat="1" x14ac:dyDescent="0.15">
      <c r="A240" s="6"/>
      <c r="B240" s="7"/>
      <c r="X240" s="8"/>
    </row>
    <row r="241" spans="1:24" s="4" customFormat="1" x14ac:dyDescent="0.15">
      <c r="A241" s="6"/>
      <c r="B241" s="7"/>
      <c r="X241" s="8"/>
    </row>
    <row r="242" spans="1:24" s="4" customFormat="1" x14ac:dyDescent="0.15">
      <c r="A242" s="6"/>
      <c r="B242" s="7"/>
      <c r="X242" s="8"/>
    </row>
    <row r="243" spans="1:24" s="4" customFormat="1" x14ac:dyDescent="0.15">
      <c r="A243" s="6"/>
      <c r="B243" s="7"/>
      <c r="X243" s="8"/>
    </row>
    <row r="244" spans="1:24" s="4" customFormat="1" x14ac:dyDescent="0.15">
      <c r="A244" s="6"/>
      <c r="B244" s="7"/>
      <c r="X244" s="8"/>
    </row>
    <row r="245" spans="1:24" s="4" customFormat="1" x14ac:dyDescent="0.15">
      <c r="A245" s="6"/>
      <c r="B245" s="7"/>
      <c r="X245" s="8"/>
    </row>
    <row r="246" spans="1:24" s="4" customFormat="1" x14ac:dyDescent="0.15">
      <c r="A246" s="6"/>
      <c r="B246" s="7"/>
      <c r="X246" s="8"/>
    </row>
    <row r="247" spans="1:24" s="4" customFormat="1" x14ac:dyDescent="0.15">
      <c r="A247" s="6"/>
      <c r="B247" s="7"/>
      <c r="X247" s="8"/>
    </row>
    <row r="248" spans="1:24" s="4" customFormat="1" x14ac:dyDescent="0.15">
      <c r="A248" s="6"/>
      <c r="B248" s="7"/>
      <c r="X248" s="8"/>
    </row>
    <row r="249" spans="1:24" s="4" customFormat="1" x14ac:dyDescent="0.15">
      <c r="A249" s="6"/>
      <c r="B249" s="7"/>
      <c r="X249" s="8"/>
    </row>
    <row r="250" spans="1:24" s="4" customFormat="1" x14ac:dyDescent="0.15">
      <c r="A250" s="6"/>
      <c r="B250" s="7"/>
      <c r="X250" s="8"/>
    </row>
    <row r="251" spans="1:24" s="4" customFormat="1" x14ac:dyDescent="0.15">
      <c r="A251" s="6"/>
      <c r="B251" s="7"/>
      <c r="X251" s="8"/>
    </row>
    <row r="252" spans="1:24" s="4" customFormat="1" x14ac:dyDescent="0.15">
      <c r="A252" s="6"/>
      <c r="B252" s="7"/>
      <c r="X252" s="8"/>
    </row>
    <row r="253" spans="1:24" s="4" customFormat="1" x14ac:dyDescent="0.15">
      <c r="A253" s="6"/>
      <c r="B253" s="7"/>
      <c r="X253" s="8"/>
    </row>
    <row r="254" spans="1:24" s="4" customFormat="1" x14ac:dyDescent="0.15">
      <c r="A254" s="6"/>
      <c r="B254" s="7"/>
      <c r="X254" s="8"/>
    </row>
    <row r="255" spans="1:24" s="4" customFormat="1" x14ac:dyDescent="0.15">
      <c r="A255" s="6"/>
      <c r="B255" s="7"/>
      <c r="X255" s="8"/>
    </row>
    <row r="256" spans="1:24" s="4" customFormat="1" x14ac:dyDescent="0.15">
      <c r="A256" s="6"/>
      <c r="B256" s="7"/>
      <c r="X256" s="8"/>
    </row>
    <row r="257" spans="1:24" s="4" customFormat="1" x14ac:dyDescent="0.15">
      <c r="A257" s="6"/>
      <c r="B257" s="7"/>
      <c r="X257" s="8"/>
    </row>
    <row r="258" spans="1:24" s="4" customFormat="1" x14ac:dyDescent="0.15">
      <c r="A258" s="6"/>
      <c r="B258" s="7"/>
      <c r="X258" s="8"/>
    </row>
    <row r="259" spans="1:24" s="4" customFormat="1" x14ac:dyDescent="0.15">
      <c r="A259" s="6"/>
      <c r="B259" s="7"/>
      <c r="X259" s="8"/>
    </row>
    <row r="260" spans="1:24" s="4" customFormat="1" x14ac:dyDescent="0.15">
      <c r="A260" s="6"/>
      <c r="B260" s="7"/>
      <c r="X260" s="8"/>
    </row>
    <row r="261" spans="1:24" s="4" customFormat="1" x14ac:dyDescent="0.15">
      <c r="A261" s="6"/>
      <c r="B261" s="7"/>
      <c r="X261" s="8"/>
    </row>
    <row r="262" spans="1:24" s="4" customFormat="1" x14ac:dyDescent="0.15">
      <c r="A262" s="6"/>
      <c r="B262" s="7"/>
      <c r="X262" s="8"/>
    </row>
    <row r="263" spans="1:24" s="4" customFormat="1" x14ac:dyDescent="0.15">
      <c r="A263" s="6"/>
      <c r="B263" s="7"/>
      <c r="X263" s="8"/>
    </row>
    <row r="264" spans="1:24" s="4" customFormat="1" x14ac:dyDescent="0.15">
      <c r="A264" s="6"/>
      <c r="B264" s="7"/>
      <c r="X264" s="8"/>
    </row>
    <row r="265" spans="1:24" s="4" customFormat="1" x14ac:dyDescent="0.15">
      <c r="A265" s="6"/>
      <c r="B265" s="7"/>
      <c r="X265" s="8"/>
    </row>
    <row r="266" spans="1:24" s="4" customFormat="1" x14ac:dyDescent="0.15">
      <c r="A266" s="6"/>
      <c r="B266" s="7"/>
      <c r="X266" s="8"/>
    </row>
    <row r="267" spans="1:24" s="4" customFormat="1" x14ac:dyDescent="0.15">
      <c r="A267" s="6"/>
      <c r="B267" s="7"/>
      <c r="X267" s="8"/>
    </row>
    <row r="268" spans="1:24" s="4" customFormat="1" x14ac:dyDescent="0.15">
      <c r="A268" s="6"/>
      <c r="B268" s="7"/>
      <c r="X268" s="8"/>
    </row>
    <row r="269" spans="1:24" s="4" customFormat="1" x14ac:dyDescent="0.15">
      <c r="A269" s="6"/>
      <c r="B269" s="7"/>
      <c r="X269" s="8"/>
    </row>
    <row r="270" spans="1:24" s="4" customFormat="1" x14ac:dyDescent="0.15">
      <c r="A270" s="6"/>
      <c r="B270" s="7"/>
      <c r="X270" s="8"/>
    </row>
    <row r="271" spans="1:24" s="4" customFormat="1" x14ac:dyDescent="0.15">
      <c r="A271" s="6"/>
      <c r="B271" s="7"/>
      <c r="X271" s="8"/>
    </row>
    <row r="272" spans="1:24" s="4" customFormat="1" x14ac:dyDescent="0.15">
      <c r="A272" s="6"/>
      <c r="B272" s="7"/>
      <c r="X272" s="8"/>
    </row>
    <row r="273" spans="1:24" s="4" customFormat="1" x14ac:dyDescent="0.15">
      <c r="A273" s="6"/>
      <c r="B273" s="7"/>
      <c r="X273" s="8"/>
    </row>
    <row r="274" spans="1:24" s="4" customFormat="1" x14ac:dyDescent="0.15">
      <c r="A274" s="6"/>
      <c r="B274" s="7"/>
      <c r="X274" s="8"/>
    </row>
    <row r="275" spans="1:24" s="4" customFormat="1" x14ac:dyDescent="0.15">
      <c r="A275" s="6"/>
      <c r="B275" s="7"/>
      <c r="X275" s="8"/>
    </row>
    <row r="276" spans="1:24" s="4" customFormat="1" x14ac:dyDescent="0.15">
      <c r="A276" s="6"/>
      <c r="B276" s="7"/>
      <c r="X276" s="8"/>
    </row>
    <row r="277" spans="1:24" s="4" customFormat="1" x14ac:dyDescent="0.15">
      <c r="A277" s="6"/>
      <c r="B277" s="7"/>
      <c r="X277" s="8"/>
    </row>
    <row r="278" spans="1:24" s="4" customFormat="1" x14ac:dyDescent="0.15">
      <c r="A278" s="6"/>
      <c r="B278" s="7"/>
      <c r="X278" s="8"/>
    </row>
    <row r="279" spans="1:24" s="4" customFormat="1" x14ac:dyDescent="0.15">
      <c r="A279" s="6"/>
      <c r="B279" s="7"/>
      <c r="X279" s="8"/>
    </row>
    <row r="280" spans="1:24" s="4" customFormat="1" x14ac:dyDescent="0.15">
      <c r="A280" s="6"/>
      <c r="B280" s="7"/>
      <c r="X280" s="8"/>
    </row>
    <row r="281" spans="1:24" s="4" customFormat="1" x14ac:dyDescent="0.15">
      <c r="A281" s="6"/>
      <c r="B281" s="7"/>
      <c r="X281" s="8"/>
    </row>
    <row r="282" spans="1:24" s="4" customFormat="1" x14ac:dyDescent="0.15">
      <c r="A282" s="6"/>
      <c r="B282" s="7"/>
      <c r="X282" s="8"/>
    </row>
    <row r="283" spans="1:24" s="4" customFormat="1" x14ac:dyDescent="0.15">
      <c r="A283" s="6"/>
      <c r="B283" s="7"/>
      <c r="X283" s="8"/>
    </row>
    <row r="284" spans="1:24" s="4" customFormat="1" x14ac:dyDescent="0.15">
      <c r="A284" s="6"/>
      <c r="B284" s="7"/>
      <c r="X284" s="8"/>
    </row>
    <row r="285" spans="1:24" s="4" customFormat="1" x14ac:dyDescent="0.15">
      <c r="A285" s="6"/>
      <c r="B285" s="7"/>
      <c r="X285" s="8"/>
    </row>
    <row r="286" spans="1:24" s="4" customFormat="1" x14ac:dyDescent="0.15">
      <c r="A286" s="6"/>
      <c r="B286" s="7"/>
      <c r="X286" s="8"/>
    </row>
    <row r="287" spans="1:24" s="4" customFormat="1" x14ac:dyDescent="0.15">
      <c r="A287" s="6"/>
      <c r="B287" s="7"/>
      <c r="X287" s="8"/>
    </row>
    <row r="288" spans="1:24" s="4" customFormat="1" x14ac:dyDescent="0.15">
      <c r="A288" s="6"/>
      <c r="B288" s="7"/>
      <c r="X288" s="8"/>
    </row>
    <row r="289" spans="1:24" s="4" customFormat="1" x14ac:dyDescent="0.15">
      <c r="A289" s="6"/>
      <c r="B289" s="7"/>
      <c r="X289" s="8"/>
    </row>
    <row r="290" spans="1:24" s="4" customFormat="1" x14ac:dyDescent="0.15">
      <c r="A290" s="6"/>
      <c r="B290" s="7"/>
      <c r="X290" s="8"/>
    </row>
    <row r="291" spans="1:24" s="4" customFormat="1" x14ac:dyDescent="0.15">
      <c r="A291" s="6"/>
      <c r="B291" s="7"/>
      <c r="X291" s="8"/>
    </row>
    <row r="292" spans="1:24" s="4" customFormat="1" x14ac:dyDescent="0.15">
      <c r="A292" s="6"/>
      <c r="B292" s="7"/>
      <c r="X292" s="8"/>
    </row>
    <row r="293" spans="1:24" s="4" customFormat="1" x14ac:dyDescent="0.15">
      <c r="A293" s="6"/>
      <c r="B293" s="7"/>
      <c r="X293" s="8"/>
    </row>
    <row r="294" spans="1:24" s="4" customFormat="1" x14ac:dyDescent="0.15">
      <c r="A294" s="6"/>
      <c r="B294" s="7"/>
      <c r="X294" s="8"/>
    </row>
    <row r="295" spans="1:24" s="4" customFormat="1" x14ac:dyDescent="0.15">
      <c r="A295" s="6"/>
      <c r="B295" s="7"/>
      <c r="X295" s="8"/>
    </row>
    <row r="296" spans="1:24" s="4" customFormat="1" x14ac:dyDescent="0.15">
      <c r="A296" s="6"/>
      <c r="B296" s="7"/>
      <c r="X296" s="8"/>
    </row>
    <row r="297" spans="1:24" s="4" customFormat="1" x14ac:dyDescent="0.15">
      <c r="A297" s="6"/>
      <c r="B297" s="7"/>
      <c r="X297" s="8"/>
    </row>
    <row r="298" spans="1:24" s="4" customFormat="1" x14ac:dyDescent="0.15">
      <c r="A298" s="6"/>
      <c r="B298" s="7"/>
      <c r="X298" s="8"/>
    </row>
    <row r="299" spans="1:24" s="4" customFormat="1" x14ac:dyDescent="0.15">
      <c r="A299" s="6"/>
      <c r="B299" s="7"/>
      <c r="X299" s="8"/>
    </row>
    <row r="300" spans="1:24" s="4" customFormat="1" x14ac:dyDescent="0.15">
      <c r="A300" s="6"/>
      <c r="B300" s="7"/>
      <c r="X300" s="8"/>
    </row>
    <row r="301" spans="1:24" s="4" customFormat="1" x14ac:dyDescent="0.15">
      <c r="A301" s="6"/>
      <c r="B301" s="7"/>
      <c r="X301" s="8"/>
    </row>
    <row r="302" spans="1:24" s="4" customFormat="1" x14ac:dyDescent="0.15">
      <c r="A302" s="6"/>
      <c r="B302" s="7"/>
      <c r="X302" s="8"/>
    </row>
    <row r="303" spans="1:24" s="4" customFormat="1" x14ac:dyDescent="0.15">
      <c r="A303" s="6"/>
      <c r="B303" s="7"/>
      <c r="X303" s="8"/>
    </row>
    <row r="304" spans="1:24" s="4" customFormat="1" x14ac:dyDescent="0.15">
      <c r="A304" s="6"/>
      <c r="B304" s="7"/>
      <c r="X304" s="8"/>
    </row>
    <row r="305" spans="1:24" s="4" customFormat="1" x14ac:dyDescent="0.15">
      <c r="A305" s="6"/>
      <c r="B305" s="7"/>
      <c r="X305" s="8"/>
    </row>
    <row r="306" spans="1:24" s="4" customFormat="1" x14ac:dyDescent="0.15">
      <c r="A306" s="6"/>
      <c r="B306" s="7"/>
      <c r="X306" s="8"/>
    </row>
    <row r="307" spans="1:24" s="4" customFormat="1" x14ac:dyDescent="0.15">
      <c r="A307" s="6"/>
      <c r="B307" s="7"/>
      <c r="X307" s="8"/>
    </row>
    <row r="308" spans="1:24" s="4" customFormat="1" x14ac:dyDescent="0.15">
      <c r="A308" s="6"/>
      <c r="B308" s="7"/>
      <c r="X308" s="8"/>
    </row>
    <row r="309" spans="1:24" s="4" customFormat="1" x14ac:dyDescent="0.15">
      <c r="A309" s="6"/>
      <c r="B309" s="7"/>
      <c r="X309" s="8"/>
    </row>
    <row r="310" spans="1:24" s="4" customFormat="1" x14ac:dyDescent="0.15">
      <c r="A310" s="6"/>
      <c r="B310" s="7"/>
      <c r="X310" s="8"/>
    </row>
    <row r="311" spans="1:24" s="4" customFormat="1" x14ac:dyDescent="0.15">
      <c r="A311" s="6"/>
      <c r="B311" s="7"/>
      <c r="X311" s="8"/>
    </row>
    <row r="312" spans="1:24" s="4" customFormat="1" x14ac:dyDescent="0.15">
      <c r="A312" s="6"/>
      <c r="B312" s="7"/>
      <c r="X312" s="8"/>
    </row>
    <row r="313" spans="1:24" s="4" customFormat="1" x14ac:dyDescent="0.15">
      <c r="A313" s="6"/>
      <c r="B313" s="7"/>
      <c r="X313" s="8"/>
    </row>
    <row r="314" spans="1:24" s="4" customFormat="1" x14ac:dyDescent="0.15">
      <c r="A314" s="6"/>
      <c r="B314" s="7"/>
      <c r="X314" s="8"/>
    </row>
    <row r="315" spans="1:24" s="4" customFormat="1" x14ac:dyDescent="0.15">
      <c r="A315" s="6"/>
      <c r="B315" s="7"/>
      <c r="X315" s="8"/>
    </row>
    <row r="316" spans="1:24" s="4" customFormat="1" x14ac:dyDescent="0.15">
      <c r="A316" s="6"/>
      <c r="B316" s="7"/>
      <c r="X316" s="8"/>
    </row>
    <row r="317" spans="1:24" s="4" customFormat="1" x14ac:dyDescent="0.15">
      <c r="A317" s="6"/>
      <c r="B317" s="7"/>
      <c r="X317" s="8"/>
    </row>
    <row r="318" spans="1:24" s="4" customFormat="1" x14ac:dyDescent="0.15">
      <c r="A318" s="6"/>
      <c r="B318" s="7"/>
      <c r="X318" s="8"/>
    </row>
    <row r="319" spans="1:24" s="4" customFormat="1" x14ac:dyDescent="0.15">
      <c r="A319" s="6"/>
      <c r="B319" s="7"/>
      <c r="X319" s="8"/>
    </row>
    <row r="320" spans="1:24" s="4" customFormat="1" x14ac:dyDescent="0.15">
      <c r="A320" s="6"/>
      <c r="B320" s="7"/>
      <c r="X320" s="8"/>
    </row>
    <row r="321" spans="1:24" s="4" customFormat="1" x14ac:dyDescent="0.15">
      <c r="A321" s="6"/>
      <c r="B321" s="7"/>
      <c r="X321" s="8"/>
    </row>
    <row r="322" spans="1:24" s="4" customFormat="1" x14ac:dyDescent="0.15">
      <c r="A322" s="6"/>
      <c r="B322" s="7"/>
      <c r="X322" s="8"/>
    </row>
    <row r="323" spans="1:24" s="4" customFormat="1" x14ac:dyDescent="0.15">
      <c r="A323" s="6"/>
      <c r="B323" s="7"/>
      <c r="X323" s="8"/>
    </row>
    <row r="324" spans="1:24" s="4" customFormat="1" x14ac:dyDescent="0.15">
      <c r="A324" s="6"/>
      <c r="B324" s="7"/>
      <c r="X324" s="8"/>
    </row>
    <row r="325" spans="1:24" s="4" customFormat="1" x14ac:dyDescent="0.15">
      <c r="A325" s="6"/>
      <c r="B325" s="7"/>
      <c r="X325" s="8"/>
    </row>
    <row r="326" spans="1:24" s="4" customFormat="1" x14ac:dyDescent="0.15">
      <c r="A326" s="6"/>
      <c r="B326" s="7"/>
      <c r="X326" s="8"/>
    </row>
    <row r="327" spans="1:24" s="4" customFormat="1" x14ac:dyDescent="0.15">
      <c r="A327" s="6"/>
      <c r="B327" s="7"/>
      <c r="X327" s="8"/>
    </row>
    <row r="328" spans="1:24" s="4" customFormat="1" x14ac:dyDescent="0.15">
      <c r="A328" s="6"/>
      <c r="B328" s="7"/>
      <c r="X328" s="8"/>
    </row>
    <row r="329" spans="1:24" s="4" customFormat="1" x14ac:dyDescent="0.15">
      <c r="A329" s="6"/>
      <c r="B329" s="7"/>
      <c r="X329" s="8"/>
    </row>
    <row r="330" spans="1:24" s="4" customFormat="1" x14ac:dyDescent="0.15">
      <c r="A330" s="6"/>
      <c r="B330" s="7"/>
      <c r="X330" s="8"/>
    </row>
    <row r="331" spans="1:24" s="4" customFormat="1" x14ac:dyDescent="0.15">
      <c r="A331" s="6"/>
      <c r="B331" s="7"/>
      <c r="X331" s="8"/>
    </row>
    <row r="332" spans="1:24" s="4" customFormat="1" x14ac:dyDescent="0.15">
      <c r="A332" s="6"/>
      <c r="B332" s="7"/>
      <c r="X332" s="8"/>
    </row>
    <row r="333" spans="1:24" s="4" customFormat="1" x14ac:dyDescent="0.15">
      <c r="A333" s="6"/>
      <c r="B333" s="7"/>
      <c r="X333" s="8"/>
    </row>
    <row r="334" spans="1:24" s="4" customFormat="1" x14ac:dyDescent="0.15">
      <c r="A334" s="6"/>
      <c r="B334" s="7"/>
      <c r="X334" s="8"/>
    </row>
    <row r="335" spans="1:24" s="4" customFormat="1" x14ac:dyDescent="0.15">
      <c r="A335" s="6"/>
      <c r="B335" s="7"/>
      <c r="X335" s="8"/>
    </row>
    <row r="336" spans="1:24" s="4" customFormat="1" x14ac:dyDescent="0.15">
      <c r="A336" s="6"/>
      <c r="B336" s="7"/>
      <c r="X336" s="8"/>
    </row>
    <row r="337" spans="1:24" s="4" customFormat="1" x14ac:dyDescent="0.15">
      <c r="A337" s="6"/>
      <c r="B337" s="7"/>
      <c r="X337" s="8"/>
    </row>
    <row r="338" spans="1:24" s="4" customFormat="1" x14ac:dyDescent="0.15">
      <c r="A338" s="6"/>
      <c r="B338" s="7"/>
      <c r="X338" s="8"/>
    </row>
    <row r="339" spans="1:24" s="4" customFormat="1" x14ac:dyDescent="0.15">
      <c r="A339" s="6"/>
      <c r="B339" s="7"/>
      <c r="X339" s="8"/>
    </row>
    <row r="340" spans="1:24" s="4" customFormat="1" x14ac:dyDescent="0.15">
      <c r="A340" s="6"/>
      <c r="B340" s="7"/>
      <c r="X340" s="8"/>
    </row>
    <row r="341" spans="1:24" s="4" customFormat="1" x14ac:dyDescent="0.15">
      <c r="A341" s="6"/>
      <c r="B341" s="7"/>
      <c r="X341" s="8"/>
    </row>
    <row r="342" spans="1:24" s="4" customFormat="1" x14ac:dyDescent="0.15">
      <c r="A342" s="6"/>
      <c r="B342" s="7"/>
      <c r="X342" s="8"/>
    </row>
    <row r="343" spans="1:24" s="4" customFormat="1" x14ac:dyDescent="0.15">
      <c r="A343" s="6"/>
      <c r="B343" s="7"/>
      <c r="X343" s="8"/>
    </row>
    <row r="344" spans="1:24" s="4" customFormat="1" x14ac:dyDescent="0.15">
      <c r="A344" s="6"/>
      <c r="B344" s="7"/>
      <c r="X344" s="8"/>
    </row>
    <row r="345" spans="1:24" s="4" customFormat="1" x14ac:dyDescent="0.15">
      <c r="A345" s="6"/>
      <c r="B345" s="7"/>
      <c r="X345" s="8"/>
    </row>
    <row r="346" spans="1:24" s="4" customFormat="1" x14ac:dyDescent="0.15">
      <c r="A346" s="6"/>
      <c r="B346" s="7"/>
      <c r="X346" s="8"/>
    </row>
    <row r="347" spans="1:24" s="4" customFormat="1" x14ac:dyDescent="0.15">
      <c r="A347" s="6"/>
      <c r="B347" s="7"/>
      <c r="X347" s="8"/>
    </row>
    <row r="348" spans="1:24" s="4" customFormat="1" x14ac:dyDescent="0.15">
      <c r="A348" s="6"/>
      <c r="B348" s="7"/>
      <c r="X348" s="8"/>
    </row>
    <row r="349" spans="1:24" s="4" customFormat="1" x14ac:dyDescent="0.15">
      <c r="A349" s="6"/>
      <c r="B349" s="7"/>
      <c r="X349" s="8"/>
    </row>
    <row r="350" spans="1:24" s="4" customFormat="1" x14ac:dyDescent="0.15">
      <c r="A350" s="6"/>
      <c r="B350" s="7"/>
      <c r="X350" s="8"/>
    </row>
    <row r="351" spans="1:24" s="4" customFormat="1" x14ac:dyDescent="0.15">
      <c r="A351" s="6"/>
      <c r="B351" s="7"/>
      <c r="X351" s="8"/>
    </row>
    <row r="352" spans="1:24" s="4" customFormat="1" x14ac:dyDescent="0.15">
      <c r="A352" s="6"/>
      <c r="B352" s="7"/>
      <c r="X352" s="8"/>
    </row>
    <row r="353" spans="1:24" s="4" customFormat="1" x14ac:dyDescent="0.15">
      <c r="A353" s="6"/>
      <c r="B353" s="7"/>
      <c r="X353" s="8"/>
    </row>
    <row r="354" spans="1:24" s="4" customFormat="1" x14ac:dyDescent="0.15">
      <c r="A354" s="6"/>
      <c r="B354" s="7"/>
      <c r="X354" s="8"/>
    </row>
    <row r="355" spans="1:24" s="4" customFormat="1" x14ac:dyDescent="0.15">
      <c r="A355" s="6"/>
      <c r="B355" s="7"/>
      <c r="X355" s="8"/>
    </row>
    <row r="356" spans="1:24" s="4" customFormat="1" x14ac:dyDescent="0.15">
      <c r="A356" s="6"/>
      <c r="B356" s="7"/>
      <c r="X356" s="8"/>
    </row>
    <row r="357" spans="1:24" s="4" customFormat="1" x14ac:dyDescent="0.15">
      <c r="A357" s="6"/>
      <c r="B357" s="7"/>
      <c r="X357" s="8"/>
    </row>
    <row r="358" spans="1:24" s="4" customFormat="1" x14ac:dyDescent="0.15">
      <c r="A358" s="6"/>
      <c r="B358" s="7"/>
      <c r="X358" s="8"/>
    </row>
    <row r="359" spans="1:24" s="4" customFormat="1" x14ac:dyDescent="0.15">
      <c r="A359" s="6"/>
      <c r="B359" s="7"/>
      <c r="X359" s="8"/>
    </row>
    <row r="360" spans="1:24" s="4" customFormat="1" x14ac:dyDescent="0.15">
      <c r="A360" s="6"/>
      <c r="B360" s="7"/>
      <c r="X360" s="8"/>
    </row>
    <row r="361" spans="1:24" s="4" customFormat="1" x14ac:dyDescent="0.15">
      <c r="A361" s="6"/>
      <c r="B361" s="7"/>
      <c r="X361" s="8"/>
    </row>
    <row r="362" spans="1:24" s="4" customFormat="1" x14ac:dyDescent="0.15">
      <c r="A362" s="6"/>
      <c r="B362" s="7"/>
      <c r="X362" s="8"/>
    </row>
    <row r="363" spans="1:24" s="4" customFormat="1" x14ac:dyDescent="0.15">
      <c r="A363" s="6"/>
      <c r="B363" s="7"/>
      <c r="X363" s="8"/>
    </row>
    <row r="364" spans="1:24" s="4" customFormat="1" x14ac:dyDescent="0.15">
      <c r="A364" s="6"/>
      <c r="B364" s="7"/>
      <c r="X364" s="8"/>
    </row>
    <row r="365" spans="1:24" s="4" customFormat="1" x14ac:dyDescent="0.15">
      <c r="A365" s="6"/>
      <c r="B365" s="7"/>
      <c r="X365" s="8"/>
    </row>
    <row r="366" spans="1:24" s="4" customFormat="1" x14ac:dyDescent="0.15">
      <c r="A366" s="6"/>
      <c r="B366" s="7"/>
      <c r="X366" s="8"/>
    </row>
    <row r="367" spans="1:24" s="4" customFormat="1" x14ac:dyDescent="0.15">
      <c r="A367" s="6"/>
      <c r="B367" s="7"/>
      <c r="X367" s="8"/>
    </row>
    <row r="368" spans="1:24" s="4" customFormat="1" x14ac:dyDescent="0.15">
      <c r="A368" s="6"/>
      <c r="B368" s="7"/>
      <c r="X368" s="8"/>
    </row>
    <row r="369" spans="1:24" s="4" customFormat="1" x14ac:dyDescent="0.15">
      <c r="A369" s="6"/>
      <c r="B369" s="7"/>
      <c r="X369" s="8"/>
    </row>
    <row r="370" spans="1:24" s="4" customFormat="1" x14ac:dyDescent="0.15">
      <c r="A370" s="6"/>
      <c r="B370" s="7"/>
      <c r="X370" s="8"/>
    </row>
    <row r="371" spans="1:24" s="4" customFormat="1" x14ac:dyDescent="0.15">
      <c r="A371" s="6"/>
      <c r="B371" s="7"/>
      <c r="X371" s="8"/>
    </row>
    <row r="372" spans="1:24" s="4" customFormat="1" x14ac:dyDescent="0.15">
      <c r="A372" s="6"/>
      <c r="B372" s="7"/>
      <c r="X372" s="8"/>
    </row>
    <row r="373" spans="1:24" s="4" customFormat="1" x14ac:dyDescent="0.15">
      <c r="A373" s="6"/>
      <c r="B373" s="7"/>
      <c r="X373" s="8"/>
    </row>
    <row r="374" spans="1:24" s="4" customFormat="1" x14ac:dyDescent="0.15">
      <c r="A374" s="6"/>
      <c r="B374" s="7"/>
      <c r="X374" s="8"/>
    </row>
    <row r="375" spans="1:24" x14ac:dyDescent="0.15">
      <c r="V375" s="4"/>
      <c r="W375" s="4"/>
    </row>
  </sheetData>
  <mergeCells count="25">
    <mergeCell ref="W3:W6"/>
    <mergeCell ref="S4:S6"/>
    <mergeCell ref="R4:R6"/>
    <mergeCell ref="E5:E6"/>
    <mergeCell ref="P5:P6"/>
    <mergeCell ref="F5:F6"/>
    <mergeCell ref="G5:G6"/>
    <mergeCell ref="P4:Q4"/>
    <mergeCell ref="Q5:Q6"/>
    <mergeCell ref="A3:A6"/>
    <mergeCell ref="B3:B6"/>
    <mergeCell ref="V3:V6"/>
    <mergeCell ref="T3:T6"/>
    <mergeCell ref="I5:I6"/>
    <mergeCell ref="J5:J6"/>
    <mergeCell ref="E3:K4"/>
    <mergeCell ref="U3:U6"/>
    <mergeCell ref="K5:K6"/>
    <mergeCell ref="L3:S3"/>
    <mergeCell ref="C3:C6"/>
    <mergeCell ref="D3:D6"/>
    <mergeCell ref="N5:O5"/>
    <mergeCell ref="L5:M5"/>
    <mergeCell ref="L4:O4"/>
    <mergeCell ref="H5:H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