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程に基づく報告（各課からの回答）\★統計書用\完了\"/>
    </mc:Choice>
  </mc:AlternateContent>
  <bookViews>
    <workbookView xWindow="0" yWindow="30" windowWidth="19200" windowHeight="8715"/>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第17表!$A$1:$G$67</definedName>
  </definedNames>
  <calcPr calcId="152511"/>
</workbook>
</file>

<file path=xl/calcChain.xml><?xml version="1.0" encoding="utf-8"?>
<calcChain xmlns="http://schemas.openxmlformats.org/spreadsheetml/2006/main">
  <c r="G11" i="4" l="1"/>
  <c r="G35" i="4"/>
  <c r="F10" i="4"/>
  <c r="F11" i="4"/>
  <c r="F35" i="4"/>
  <c r="G10" i="4" l="1"/>
  <c r="C35" i="4"/>
  <c r="C11" i="4"/>
  <c r="C10" i="4" s="1"/>
  <c r="E35" i="4" l="1"/>
  <c r="D35" i="4"/>
  <c r="E11" i="4"/>
  <c r="D11" i="4"/>
  <c r="D10" i="4" s="1"/>
  <c r="E10" i="4" l="1"/>
  <c r="L56" i="2"/>
  <c r="I56" i="2"/>
  <c r="H56" i="2"/>
  <c r="G56" i="2"/>
  <c r="C56" i="2"/>
  <c r="K56" i="2" l="1"/>
  <c r="O56" i="2"/>
  <c r="J56" i="2"/>
  <c r="Q56" i="2"/>
  <c r="D56" i="2"/>
  <c r="P56" i="2"/>
  <c r="E56" i="2"/>
  <c r="M56" i="2"/>
  <c r="B56" i="2" l="1"/>
  <c r="F56" i="2"/>
  <c r="N56" i="2"/>
  <c r="K61" i="3" l="1"/>
  <c r="K60" i="3"/>
  <c r="K62" i="3" s="1"/>
  <c r="H62" i="3"/>
  <c r="H61" i="3"/>
  <c r="H60" i="3"/>
  <c r="E61" i="3"/>
  <c r="E60" i="3"/>
  <c r="B61" i="3"/>
  <c r="B60" i="3"/>
  <c r="E62" i="3" l="1"/>
  <c r="B62" i="3"/>
</calcChain>
</file>

<file path=xl/sharedStrings.xml><?xml version="1.0" encoding="utf-8"?>
<sst xmlns="http://schemas.openxmlformats.org/spreadsheetml/2006/main" count="420" uniqueCount="157">
  <si>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</si>
  <si>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</si>
  <si>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</si>
  <si>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</si>
  <si>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</si>
  <si>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</si>
  <si>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</si>
  <si>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</si>
  <si>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</si>
  <si>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</si>
  <si>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</si>
  <si>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</si>
  <si>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</si>
  <si>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</si>
  <si>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</si>
  <si>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</si>
  <si>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</si>
  <si>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</si>
  <si>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</si>
  <si>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</si>
  <si>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</si>
  <si>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</si>
  <si>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</si>
  <si>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</si>
  <si>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</si>
  <si>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</si>
  <si>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</si>
  <si>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</si>
  <si>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</si>
  <si>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</si>
  <si>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</si>
  <si>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</si>
  <si>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</si>
  <si>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</si>
  <si>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</si>
  <si>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</si>
  <si>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</si>
  <si>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</si>
  <si>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</si>
  <si>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</si>
  <si>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</si>
  <si>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</si>
  <si>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</si>
  <si>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</si>
  <si>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</si>
  <si>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</si>
  <si>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</si>
  <si>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</si>
  <si>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</si>
  <si>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</si>
  <si>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</si>
  <si>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</si>
  <si>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</si>
  <si>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</si>
  <si>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</si>
  <si>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</si>
  <si>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</si>
  <si>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</si>
  <si>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</si>
  <si>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</si>
  <si>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</si>
  <si>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</si>
  <si>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</si>
  <si>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</si>
  <si>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</si>
  <si>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</si>
  <si>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</si>
  <si>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</si>
  <si>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</si>
  <si>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</si>
  <si>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</si>
  <si>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</si>
  <si>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</si>
  <si>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</si>
  <si>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</si>
  <si>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</si>
  <si>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</si>
  <si>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</si>
  <si>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</si>
  <si>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</si>
  <si>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</si>
  <si>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</si>
  <si>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</si>
  <si>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</si>
  <si>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</si>
  <si>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</si>
  <si>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</si>
  <si>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</si>
  <si>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</si>
  <si>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</si>
  <si>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</si>
  <si>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</si>
  <si>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</si>
  <si>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</si>
  <si>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</si>
  <si>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</si>
  <si>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</si>
  <si>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</si>
  <si>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</si>
  <si>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</si>
  <si>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</si>
  <si>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</si>
  <si>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</si>
  <si>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</si>
  <si>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</si>
  <si>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</si>
  <si>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</si>
  <si>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</si>
  <si>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</si>
  <si>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</si>
  <si>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</si>
  <si>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</si>
  <si>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</si>
  <si>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</si>
  <si>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</si>
  <si>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</si>
  <si>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緊急通報システム
登録世帯</t>
    <rPh sb="2" eb="4">
      <t>ツウホウ</t>
    </rPh>
    <rPh sb="9" eb="11">
      <t>トウロク</t>
    </rPh>
    <rPh sb="11" eb="13">
      <t>セタイ</t>
    </rPh>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</si>
  <si>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</si>
  <si>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</si>
  <si>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</si>
  <si>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</si>
  <si>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</si>
  <si>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</si>
  <si>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</si>
  <si>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</si>
  <si>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</si>
  <si>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</si>
  <si>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</si>
  <si>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</si>
  <si>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</si>
  <si>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</si>
  <si>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</si>
  <si>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</si>
  <si>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</si>
  <si>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</si>
  <si>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</si>
  <si>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</si>
  <si>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</si>
  <si>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</si>
  <si>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</si>
  <si>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</si>
  <si>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</si>
  <si>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</si>
  <si>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</si>
  <si>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</si>
  <si>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</si>
  <si>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</si>
  <si>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</si>
  <si>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</si>
  <si>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</si>
  <si>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平成26年</t>
  </si>
  <si>
    <t>平成27年</t>
  </si>
  <si>
    <t>注． 平成27年４月１日から政令別表第一(六)項ロ及び(十六)項イに掲げる防火対象物（(十六)項イに掲げる防火対象物については(六)項ロ
   を含むものに限る。）については、自動火災報知設備と火災通報装置の連動が義務付けられたことに伴い、有人直接通報及び無人直接通
   報の対象から除外されました。</t>
    <rPh sb="3" eb="5">
      <t>ヘイセイ</t>
    </rPh>
    <rPh sb="7" eb="8">
      <t>ネン</t>
    </rPh>
    <rPh sb="9" eb="10">
      <t>ガツ</t>
    </rPh>
    <rPh sb="11" eb="12">
      <t>ニチ</t>
    </rPh>
    <rPh sb="15" eb="16">
      <t>レイ</t>
    </rPh>
    <rPh sb="16" eb="18">
      <t>ベッピョウ</t>
    </rPh>
    <rPh sb="18" eb="19">
      <t>ダイ</t>
    </rPh>
    <rPh sb="19" eb="20">
      <t>イチ</t>
    </rPh>
    <rPh sb="21" eb="22">
      <t>ロク</t>
    </rPh>
    <rPh sb="23" eb="24">
      <t>コウ</t>
    </rPh>
    <rPh sb="25" eb="26">
      <t>オヨ</t>
    </rPh>
    <rPh sb="28" eb="30">
      <t>ジュウロク</t>
    </rPh>
    <rPh sb="31" eb="32">
      <t>コウ</t>
    </rPh>
    <rPh sb="34" eb="35">
      <t>カカ</t>
    </rPh>
    <rPh sb="37" eb="39">
      <t>ボウカ</t>
    </rPh>
    <rPh sb="39" eb="42">
      <t>タイショウブツ</t>
    </rPh>
    <rPh sb="47" eb="48">
      <t>コウ</t>
    </rPh>
    <rPh sb="50" eb="51">
      <t>カカ</t>
    </rPh>
    <rPh sb="53" eb="55">
      <t>ボウカ</t>
    </rPh>
    <rPh sb="55" eb="58">
      <t>タイショウブツ</t>
    </rPh>
    <rPh sb="66" eb="67">
      <t>コウ</t>
    </rPh>
    <rPh sb="73" eb="74">
      <t>フク</t>
    </rPh>
    <rPh sb="78" eb="79">
      <t>カギ</t>
    </rPh>
    <rPh sb="88" eb="90">
      <t>ジドウ</t>
    </rPh>
    <rPh sb="90" eb="92">
      <t>カサイ</t>
    </rPh>
    <rPh sb="92" eb="94">
      <t>ホウチ</t>
    </rPh>
    <rPh sb="94" eb="96">
      <t>セツビ</t>
    </rPh>
    <rPh sb="97" eb="99">
      <t>カサイ</t>
    </rPh>
    <rPh sb="99" eb="101">
      <t>ツウホウ</t>
    </rPh>
    <rPh sb="101" eb="103">
      <t>ソウチ</t>
    </rPh>
    <rPh sb="104" eb="106">
      <t>レンドウ</t>
    </rPh>
    <rPh sb="107" eb="110">
      <t>ギムヅ</t>
    </rPh>
    <rPh sb="117" eb="118">
      <t>トモナ</t>
    </rPh>
    <rPh sb="120" eb="122">
      <t>ユウジン</t>
    </rPh>
    <rPh sb="122" eb="124">
      <t>チョクセツ</t>
    </rPh>
    <rPh sb="124" eb="126">
      <t>ツウホウ</t>
    </rPh>
    <rPh sb="126" eb="127">
      <t>オヨ</t>
    </rPh>
    <rPh sb="128" eb="130">
      <t>ムジン</t>
    </rPh>
    <rPh sb="130" eb="132">
      <t>チョクセツ</t>
    </rPh>
    <rPh sb="143" eb="145">
      <t>ジョガイ</t>
    </rPh>
    <phoneticPr fontId="1"/>
  </si>
  <si>
    <t>平成28年</t>
  </si>
  <si>
    <t>平成29年</t>
  </si>
  <si>
    <t>平成30年</t>
    <phoneticPr fontId="10"/>
  </si>
  <si>
    <t>（平成30年12月末）</t>
    <rPh sb="1" eb="3">
      <t>ヘイセイ</t>
    </rPh>
    <rPh sb="5" eb="6">
      <t>ネン</t>
    </rPh>
    <rPh sb="8" eb="9">
      <t>ガツ</t>
    </rPh>
    <rPh sb="9" eb="10">
      <t>マツ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</si>
</sst>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
    <numFmt numFmtId="177" formatCode="yyyy/m/d;@"/>
  </numFmts>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sz val="8"/>
      <color theme="1"/>
      <name val="ＭＳ 明朝"/>
      <family val="1"/>
      <charset val="128"/>
    </font>
    <font>
      <sz val="8"/>
      <color theme="1"/>
      <name val="ＭＳ Ｐ明朝"/>
      <family val="1"/>
      <charset val="128"/>
    </font>
    <font>
      <sz val="8"/>
      <name val="ＭＳ Ｐ明朝"/>
      <family val="1"/>
      <charset val="128"/>
    </font>
    <font>
      <sz val="9"/>
      <name val="ＭＳ 明朝"/>
      <family val="1"/>
      <charset val="128"/>
    </font>
    <font>
      <sz val="8"/>
      <color theme="1"/>
      <name val="ＭＳ Ｐゴシック"/>
      <family val="3"/>
      <charset val="128"/>
      <scheme val="minor"/>
    </font>
    <font>
      <sz val="8"/>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
      <patternFill patternType="solid">
        <fgColor theme="0"/>
        <bgColor indexed="64"/>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3" fontId="9" fillId="6" borderId="0"/>
  </cellStyleXfs>
  <cellXfs count="105">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7" borderId="0" xfId="2" applyNumberFormat="1" applyFont="1" applyFill="1"/>
    <xf numFmtId="3" fontId="11" fillId="7" borderId="0" xfId="2" applyNumberFormat="1" applyFont="1" applyFill="1"/>
    <xf numFmtId="3" fontId="11" fillId="7" borderId="0" xfId="2" applyNumberFormat="1" applyFont="1" applyFill="1" applyBorder="1"/>
    <xf numFmtId="3" fontId="12" fillId="7" borderId="0" xfId="2" applyNumberFormat="1" applyFont="1" applyFill="1" applyBorder="1"/>
    <xf numFmtId="3" fontId="12" fillId="7" borderId="3" xfId="2" applyNumberFormat="1" applyFont="1" applyFill="1" applyBorder="1" applyAlignment="1">
      <alignment horizontal="distributed" vertical="center"/>
    </xf>
    <xf numFmtId="3" fontId="12" fillId="7" borderId="41" xfId="2" applyNumberFormat="1" applyFont="1" applyFill="1" applyBorder="1" applyAlignment="1">
      <alignment horizontal="distributed" vertical="center"/>
    </xf>
    <xf numFmtId="3" fontId="12" fillId="7" borderId="4" xfId="2" applyNumberFormat="1" applyFont="1" applyFill="1" applyBorder="1" applyAlignment="1">
      <alignment horizontal="distributed" vertical="center" wrapText="1"/>
    </xf>
    <xf numFmtId="3" fontId="12" fillId="7" borderId="42" xfId="2" applyNumberFormat="1" applyFont="1" applyFill="1" applyBorder="1" applyAlignment="1">
      <alignment horizontal="distributed" vertical="center" wrapText="1"/>
    </xf>
    <xf numFmtId="3" fontId="12" fillId="7" borderId="2" xfId="2" applyNumberFormat="1" applyFont="1" applyFill="1" applyBorder="1" applyAlignment="1">
      <alignment horizontal="distributed" vertical="center" wrapText="1"/>
    </xf>
    <xf numFmtId="3" fontId="10" fillId="7" borderId="0" xfId="2" applyNumberFormat="1" applyFont="1" applyFill="1" applyBorder="1" applyAlignment="1">
      <alignment horizontal="distributed" vertical="center"/>
    </xf>
    <xf numFmtId="3" fontId="10" fillId="7" borderId="0" xfId="2" applyNumberFormat="1" applyFont="1" applyFill="1" applyAlignment="1">
      <alignment vertical="center"/>
    </xf>
    <xf numFmtId="3" fontId="12" fillId="7" borderId="5" xfId="2" applyNumberFormat="1" applyFont="1" applyFill="1" applyBorder="1" applyAlignment="1">
      <alignment vertical="center"/>
    </xf>
    <xf numFmtId="3" fontId="12" fillId="7" borderId="0" xfId="2" applyNumberFormat="1" applyFont="1" applyFill="1" applyAlignment="1">
      <alignment vertical="center"/>
    </xf>
    <xf numFmtId="3" fontId="13" fillId="7" borderId="0" xfId="2" applyNumberFormat="1" applyFont="1" applyFill="1" applyBorder="1" applyAlignment="1">
      <alignment vertical="center"/>
    </xf>
    <xf numFmtId="3" fontId="13" fillId="7" borderId="0" xfId="2" applyNumberFormat="1" applyFont="1" applyFill="1" applyAlignment="1">
      <alignment vertical="center"/>
    </xf>
    <xf numFmtId="3" fontId="10" fillId="7" borderId="0" xfId="2" applyNumberFormat="1" applyFont="1" applyFill="1" applyBorder="1" applyAlignment="1">
      <alignment vertical="center"/>
    </xf>
    <xf numFmtId="3" fontId="10" fillId="7" borderId="43" xfId="2" applyNumberFormat="1" applyFont="1" applyFill="1" applyBorder="1" applyAlignment="1">
      <alignment horizontal="distributed" vertical="center"/>
    </xf>
    <xf numFmtId="3" fontId="12" fillId="7" borderId="0" xfId="2" applyNumberFormat="1" applyFont="1" applyFill="1" applyBorder="1" applyAlignment="1">
      <alignment vertical="center"/>
    </xf>
    <xf numFmtId="3" fontId="14" fillId="7" borderId="0" xfId="2" applyNumberFormat="1" applyFont="1" applyFill="1" applyBorder="1" applyAlignment="1">
      <alignment horizontal="distributed" vertical="center"/>
    </xf>
    <xf numFmtId="3" fontId="14" fillId="7" borderId="43" xfId="2" applyNumberFormat="1" applyFont="1" applyFill="1" applyBorder="1" applyAlignment="1">
      <alignment horizontal="distributed" vertical="center"/>
    </xf>
    <xf numFmtId="3" fontId="14" fillId="7" borderId="0" xfId="2" applyNumberFormat="1" applyFont="1" applyFill="1" applyBorder="1" applyAlignment="1">
      <alignment vertical="center"/>
    </xf>
    <xf numFmtId="3" fontId="14" fillId="7" borderId="0" xfId="2" applyNumberFormat="1" applyFont="1" applyFill="1" applyBorder="1" applyAlignment="1">
      <alignment horizontal="right" vertical="center" wrapText="1"/>
    </xf>
    <xf numFmtId="3" fontId="10" fillId="7" borderId="0" xfId="2" applyNumberFormat="1" applyFont="1" applyFill="1" applyBorder="1"/>
    <xf numFmtId="3" fontId="10" fillId="7" borderId="0" xfId="2" applyNumberFormat="1" applyFont="1" applyFill="1"/>
    <xf numFmtId="0" fontId="16" fillId="7" borderId="5" xfId="0" applyFont="1" applyFill="1" applyBorder="1" applyAlignment="1">
      <alignment horizontal="right" vertical="center"/>
    </xf>
    <xf numFmtId="176" fontId="12" fillId="7" borderId="0" xfId="2" applyNumberFormat="1" applyFont="1" applyFill="1" applyBorder="1" applyAlignment="1" applyProtection="1">
      <alignment horizontal="right" vertical="center" wrapText="1"/>
      <protection locked="0"/>
    </xf>
    <xf numFmtId="176" fontId="12" fillId="7" borderId="0" xfId="2" applyNumberFormat="1" applyFont="1" applyFill="1" applyBorder="1" applyAlignment="1">
      <alignment horizontal="right" vertical="center" wrapText="1"/>
    </xf>
    <xf numFmtId="176" fontId="12" fillId="7" borderId="0" xfId="2" quotePrefix="1" applyNumberFormat="1" applyFont="1" applyFill="1" applyBorder="1" applyAlignment="1" applyProtection="1">
      <alignment horizontal="right" vertical="center" wrapText="1"/>
      <protection locked="0"/>
    </xf>
    <xf numFmtId="3" fontId="13" fillId="7" borderId="0" xfId="2" applyNumberFormat="1" applyFont="1" applyFill="1" applyBorder="1"/>
    <xf numFmtId="3" fontId="13" fillId="7" borderId="0" xfId="2" applyNumberFormat="1" applyFont="1" applyFill="1"/>
    <xf numFmtId="176" fontId="17" fillId="7" borderId="0" xfId="2" applyNumberFormat="1" applyFont="1" applyFill="1" applyBorder="1" applyAlignment="1" applyProtection="1">
      <alignment horizontal="right" vertical="center" wrapText="1"/>
      <protection locked="0"/>
    </xf>
    <xf numFmtId="176" fontId="18" fillId="7" borderId="0" xfId="2" quotePrefix="1" applyNumberFormat="1" applyFont="1" applyFill="1" applyBorder="1" applyAlignment="1" applyProtection="1">
      <alignment horizontal="right" vertical="center" wrapText="1"/>
      <protection locked="0"/>
    </xf>
    <xf numFmtId="176" fontId="18" fillId="7" borderId="0" xfId="2" applyNumberFormat="1" applyFont="1" applyFill="1" applyBorder="1" applyAlignment="1" applyProtection="1">
      <alignment horizontal="right" vertical="center" wrapText="1"/>
      <protection locked="0"/>
    </xf>
    <xf numFmtId="176" fontId="18" fillId="7" borderId="0" xfId="2" applyNumberFormat="1" applyFont="1" applyFill="1" applyBorder="1" applyAlignment="1">
      <alignment horizontal="right" vertical="center" wrapText="1"/>
    </xf>
    <xf numFmtId="0" fontId="17" fillId="7" borderId="5" xfId="0" applyFont="1" applyFill="1" applyBorder="1" applyAlignment="1">
      <alignment horizontal="right" vertical="center"/>
    </xf>
    <xf numFmtId="3" fontId="10" fillId="7" borderId="1" xfId="2" applyNumberFormat="1" applyFont="1" applyFill="1" applyBorder="1" applyAlignment="1">
      <alignment horizontal="distributed" vertical="center"/>
    </xf>
    <xf numFmtId="3" fontId="10" fillId="7" borderId="44" xfId="2" applyNumberFormat="1" applyFont="1" applyFill="1" applyBorder="1" applyAlignment="1">
      <alignment horizontal="distributed" vertical="center"/>
    </xf>
    <xf numFmtId="176" fontId="17" fillId="7" borderId="45" xfId="2" applyNumberFormat="1" applyFont="1" applyFill="1" applyBorder="1" applyAlignment="1" applyProtection="1">
      <alignment horizontal="right" vertical="center" wrapText="1"/>
      <protection locked="0"/>
    </xf>
    <xf numFmtId="176" fontId="18" fillId="7" borderId="1" xfId="2" quotePrefix="1" applyNumberFormat="1" applyFont="1" applyFill="1" applyBorder="1" applyAlignment="1" applyProtection="1">
      <alignment horizontal="right" vertical="center" wrapText="1"/>
      <protection locked="0"/>
    </xf>
    <xf numFmtId="176" fontId="18" fillId="7" borderId="1" xfId="2" applyNumberFormat="1" applyFont="1" applyFill="1" applyBorder="1" applyAlignment="1">
      <alignment horizontal="right" vertical="center" wrapText="1"/>
    </xf>
    <xf numFmtId="3" fontId="10" fillId="7" borderId="7" xfId="2" applyNumberFormat="1" applyFont="1" applyFill="1" applyBorder="1" applyAlignment="1">
      <alignment horizontal="distributed" vertical="center"/>
    </xf>
    <xf numFmtId="176" fontId="17" fillId="7" borderId="7" xfId="2" applyNumberFormat="1" applyFont="1" applyFill="1" applyBorder="1" applyAlignment="1" applyProtection="1">
      <alignment horizontal="right" vertical="center" wrapText="1"/>
      <protection locked="0"/>
    </xf>
    <xf numFmtId="176" fontId="18" fillId="7" borderId="7" xfId="2" quotePrefix="1" applyNumberFormat="1" applyFont="1" applyFill="1" applyBorder="1" applyAlignment="1" applyProtection="1">
      <alignment horizontal="right" vertical="center" wrapText="1"/>
      <protection locked="0"/>
    </xf>
    <xf numFmtId="176" fontId="18" fillId="7" borderId="7" xfId="2" applyNumberFormat="1" applyFont="1" applyFill="1" applyBorder="1" applyAlignment="1">
      <alignment horizontal="right" vertical="center" wrapText="1"/>
    </xf>
    <xf numFmtId="3" fontId="12" fillId="7" borderId="0" xfId="2" applyNumberFormat="1" applyFont="1" applyFill="1"/>
    <xf numFmtId="49" fontId="12" fillId="7" borderId="0" xfId="2" applyNumberFormat="1" applyFont="1" applyFill="1" applyAlignment="1">
      <alignment horizontal="center"/>
    </xf>
    <xf numFmtId="3" fontId="13" fillId="7" borderId="0" xfId="2" applyNumberFormat="1" applyFont="1" applyFill="1" applyBorder="1" applyAlignment="1">
      <alignment horizontal="distributed" vertical="center"/>
    </xf>
    <xf numFmtId="3" fontId="13" fillId="7" borderId="43" xfId="2" applyNumberFormat="1" applyFont="1" applyFill="1" applyBorder="1" applyAlignment="1">
      <alignment horizontal="distributed" vertical="center"/>
    </xf>
    <xf numFmtId="3" fontId="20" fillId="7" borderId="5" xfId="0" applyNumberFormat="1" applyFont="1" applyFill="1" applyBorder="1">
      <alignment vertical="center"/>
    </xf>
    <xf numFmtId="0" fontId="20" fillId="7" borderId="5" xfId="0" applyFont="1" applyFill="1" applyBorder="1">
      <alignment vertical="center"/>
    </xf>
    <xf numFmtId="176" fontId="21" fillId="7" borderId="0" xfId="2" applyNumberFormat="1" applyFont="1" applyFill="1" applyBorder="1" applyAlignment="1">
      <alignment horizontal="right" vertical="center" wrapText="1"/>
    </xf>
    <xf numFmtId="176" fontId="14" fillId="7" borderId="0" xfId="2" applyNumberFormat="1" applyFont="1" applyFill="1" applyBorder="1" applyAlignment="1">
      <alignment horizontal="right" vertical="center" wrapText="1"/>
    </xf>
    <xf numFmtId="3" fontId="15" fillId="7" borderId="0" xfId="2" applyNumberFormat="1" applyFont="1" applyFill="1" applyAlignment="1">
      <alignment horizontal="center" vertical="center" wrapText="1"/>
    </xf>
    <xf numFmtId="3" fontId="19" fillId="7" borderId="0" xfId="2" applyNumberFormat="1" applyFont="1" applyFill="1" applyBorder="1" applyAlignment="1">
      <alignment horizontal="right" vertical="center"/>
    </xf>
    <xf numFmtId="177" fontId="12" fillId="7" borderId="0" xfId="2" applyNumberFormat="1" applyFont="1" applyFill="1" applyBorder="1" applyAlignment="1">
      <alignment vertical="top" wrapText="1"/>
    </xf>
    <xf numFmtId="177" fontId="10" fillId="7" borderId="0" xfId="2" applyNumberFormat="1" applyFont="1" applyFill="1" applyBorder="1" applyAlignment="1">
      <alignment vertical="top" wrapText="1"/>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67"/>
  <sheetViews>
    <sheetView tabSelected="1" view="pageBreakPreview" zoomScale="115" zoomScaleNormal="130" zoomScaleSheetLayoutView="115" workbookViewId="0">
      <pane xSplit="2" ySplit="4" topLeftCell="C5" activePane="bottomRight" state="frozen"/>
      <selection pane="topRight" activeCell="C1" sqref="C1"/>
      <selection pane="bottomLeft" activeCell="A5" sqref="A5"/>
      <selection pane="bottomRight" sqref="A1:G2"/>
    </sheetView>
  </sheetViews>
  <sheetFormatPr defaultColWidth="10" defaultRowHeight="13.5"/>
  <cols>
    <col min="1" max="1" width="15.75" style="37" customWidth="1"/>
    <col min="2" max="2" width="1.375" style="37" customWidth="1"/>
    <col min="3" max="6" width="15.125" style="80" customWidth="1"/>
    <col min="7" max="7" width="15.125" style="81" customWidth="1"/>
    <col min="8" max="8" width="10" style="37" customWidth="1"/>
    <col min="9" max="16384" width="10" style="37"/>
  </cols>
  <sheetData>
    <row r="1" spans="1:8" ht="16.899999999999999" customHeight="1">
      <c r="A1" s="88" t="s">
        <v>110</v>
      </c>
      <c r="B1" s="88"/>
      <c r="C1" s="88"/>
      <c r="D1" s="88"/>
      <c r="E1" s="88"/>
      <c r="F1" s="88"/>
      <c r="G1" s="88"/>
      <c r="H1" s="36"/>
    </row>
    <row r="2" spans="1:8" ht="21" customHeight="1">
      <c r="A2" s="88"/>
      <c r="B2" s="88"/>
      <c r="C2" s="88"/>
      <c r="D2" s="88"/>
      <c r="E2" s="88"/>
      <c r="F2" s="88"/>
      <c r="G2" s="88"/>
      <c r="H2" s="36"/>
    </row>
    <row r="3" spans="1:8" ht="19.899999999999999" customHeight="1" thickBot="1">
      <c r="A3" s="38"/>
      <c r="B3" s="38"/>
      <c r="C3" s="39"/>
      <c r="D3" s="39"/>
      <c r="E3" s="39"/>
      <c r="F3" s="89" t="s">
        <v>156</v>
      </c>
      <c r="G3" s="89"/>
    </row>
    <row r="4" spans="1:8" ht="22.15" customHeight="1">
      <c r="A4" s="40" t="s">
        <v>111</v>
      </c>
      <c r="B4" s="41"/>
      <c r="C4" s="42" t="s">
        <v>112</v>
      </c>
      <c r="D4" s="43" t="s">
        <v>113</v>
      </c>
      <c r="E4" s="43" t="s">
        <v>114</v>
      </c>
      <c r="F4" s="43" t="s">
        <v>115</v>
      </c>
      <c r="G4" s="44" t="s">
        <v>116</v>
      </c>
    </row>
    <row r="5" spans="1:8" s="50" customFormat="1" ht="12.4" customHeight="1">
      <c r="A5" s="45" t="s">
        <v>150</v>
      </c>
      <c r="B5" s="46"/>
      <c r="C5" s="47">
        <v>3314</v>
      </c>
      <c r="D5" s="48">
        <v>121</v>
      </c>
      <c r="E5" s="48">
        <v>1991</v>
      </c>
      <c r="F5" s="48">
        <v>22385</v>
      </c>
      <c r="G5" s="48">
        <v>2596</v>
      </c>
      <c r="H5" s="49"/>
    </row>
    <row r="6" spans="1:8" s="50" customFormat="1" ht="12.4" customHeight="1">
      <c r="A6" s="45" t="s">
        <v>151</v>
      </c>
      <c r="B6" s="46"/>
      <c r="C6" s="47">
        <v>1394</v>
      </c>
      <c r="D6" s="48">
        <v>125</v>
      </c>
      <c r="E6" s="48">
        <v>2033</v>
      </c>
      <c r="F6" s="48">
        <v>23360</v>
      </c>
      <c r="G6" s="48">
        <v>2086</v>
      </c>
      <c r="H6" s="49"/>
    </row>
    <row r="7" spans="1:8" s="46" customFormat="1" ht="12.4" customHeight="1">
      <c r="A7" s="45" t="s">
        <v>153</v>
      </c>
      <c r="C7" s="47">
        <v>1036</v>
      </c>
      <c r="D7" s="48">
        <v>122</v>
      </c>
      <c r="E7" s="48">
        <v>2082</v>
      </c>
      <c r="F7" s="48">
        <v>24375</v>
      </c>
      <c r="G7" s="48">
        <v>1803</v>
      </c>
      <c r="H7" s="51"/>
    </row>
    <row r="8" spans="1:8" s="50" customFormat="1" ht="12.4" customHeight="1">
      <c r="A8" s="45" t="s">
        <v>154</v>
      </c>
      <c r="B8" s="52"/>
      <c r="C8" s="53">
        <v>1100</v>
      </c>
      <c r="D8" s="53">
        <v>132</v>
      </c>
      <c r="E8" s="53">
        <v>2081</v>
      </c>
      <c r="F8" s="53">
        <v>25093</v>
      </c>
      <c r="G8" s="53">
        <v>1584</v>
      </c>
      <c r="H8" s="49"/>
    </row>
    <row r="9" spans="1:8" s="50" customFormat="1" ht="12.4" customHeight="1">
      <c r="A9" s="54"/>
      <c r="B9" s="55"/>
      <c r="C9" s="56"/>
      <c r="D9" s="57"/>
      <c r="E9" s="57"/>
      <c r="F9" s="57"/>
      <c r="G9" s="57"/>
      <c r="H9" s="49"/>
    </row>
    <row r="10" spans="1:8" s="50" customFormat="1" ht="12.4" customHeight="1">
      <c r="A10" s="82" t="s">
        <v>155</v>
      </c>
      <c r="B10" s="83"/>
      <c r="C10" s="84">
        <f>SUM(C11,C35)</f>
        <v>1133</v>
      </c>
      <c r="D10" s="56">
        <f>SUM(D11,D35)</f>
        <v>141</v>
      </c>
      <c r="E10" s="56">
        <f t="shared" ref="E10:F10" si="0">E11+E35</f>
        <v>2101</v>
      </c>
      <c r="F10" s="56">
        <f t="shared" si="0"/>
        <v>25620</v>
      </c>
      <c r="G10" s="56">
        <f>SUM(G11,G35)</f>
        <v>1364</v>
      </c>
      <c r="H10" s="49"/>
    </row>
    <row r="11" spans="1:8" s="59" customFormat="1" ht="12.4" customHeight="1">
      <c r="A11" s="82" t="s">
        <v>117</v>
      </c>
      <c r="B11" s="83"/>
      <c r="C11" s="85">
        <f t="shared" ref="C11" si="1">SUM(C12:C34)</f>
        <v>738</v>
      </c>
      <c r="D11" s="56">
        <f t="shared" ref="D11:F11" si="2">SUM(D12:D34)</f>
        <v>89</v>
      </c>
      <c r="E11" s="56">
        <f t="shared" si="2"/>
        <v>1232</v>
      </c>
      <c r="F11" s="56">
        <f t="shared" si="2"/>
        <v>20474</v>
      </c>
      <c r="G11" s="56">
        <f>SUM(G12:G34)</f>
        <v>979</v>
      </c>
      <c r="H11" s="58"/>
    </row>
    <row r="12" spans="1:8" s="59" customFormat="1" ht="12.4" customHeight="1">
      <c r="A12" s="45" t="s">
        <v>1</v>
      </c>
      <c r="B12" s="52"/>
      <c r="C12" s="60">
        <v>13</v>
      </c>
      <c r="D12" s="61">
        <v>2</v>
      </c>
      <c r="E12" s="61">
        <v>47</v>
      </c>
      <c r="F12" s="61">
        <v>439</v>
      </c>
      <c r="G12" s="62">
        <v>14</v>
      </c>
      <c r="H12" s="58"/>
    </row>
    <row r="13" spans="1:8" s="59" customFormat="1" ht="12.4" customHeight="1">
      <c r="A13" s="45" t="s">
        <v>2</v>
      </c>
      <c r="B13" s="52"/>
      <c r="C13" s="60">
        <v>16</v>
      </c>
      <c r="D13" s="63">
        <v>6</v>
      </c>
      <c r="E13" s="61">
        <v>69</v>
      </c>
      <c r="F13" s="61">
        <v>242</v>
      </c>
      <c r="G13" s="62">
        <v>42</v>
      </c>
      <c r="H13" s="58"/>
    </row>
    <row r="14" spans="1:8" s="59" customFormat="1" ht="12.4" customHeight="1">
      <c r="A14" s="45" t="s">
        <v>118</v>
      </c>
      <c r="B14" s="52"/>
      <c r="C14" s="60">
        <v>26</v>
      </c>
      <c r="D14" s="63">
        <v>4</v>
      </c>
      <c r="E14" s="61">
        <v>43</v>
      </c>
      <c r="F14" s="61">
        <v>1595</v>
      </c>
      <c r="G14" s="62">
        <v>4</v>
      </c>
      <c r="H14" s="58"/>
    </row>
    <row r="15" spans="1:8" s="59" customFormat="1" ht="12.4" customHeight="1">
      <c r="A15" s="45" t="s">
        <v>4</v>
      </c>
      <c r="B15" s="52"/>
      <c r="C15" s="60">
        <v>22</v>
      </c>
      <c r="D15" s="61">
        <v>10</v>
      </c>
      <c r="E15" s="61">
        <v>30</v>
      </c>
      <c r="F15" s="61">
        <v>1097</v>
      </c>
      <c r="G15" s="62">
        <v>7</v>
      </c>
      <c r="H15" s="58"/>
    </row>
    <row r="16" spans="1:8" s="59" customFormat="1" ht="12.4" customHeight="1">
      <c r="A16" s="45" t="s">
        <v>5</v>
      </c>
      <c r="B16" s="52"/>
      <c r="C16" s="60">
        <v>75</v>
      </c>
      <c r="D16" s="61">
        <v>8</v>
      </c>
      <c r="E16" s="61">
        <v>70</v>
      </c>
      <c r="F16" s="61">
        <v>627</v>
      </c>
      <c r="G16" s="62">
        <v>79</v>
      </c>
      <c r="H16" s="58"/>
    </row>
    <row r="17" spans="1:8" s="59" customFormat="1" ht="12.4" customHeight="1">
      <c r="A17" s="45" t="s">
        <v>6</v>
      </c>
      <c r="B17" s="52"/>
      <c r="C17" s="60">
        <v>12</v>
      </c>
      <c r="D17" s="63">
        <v>1</v>
      </c>
      <c r="E17" s="61">
        <v>20</v>
      </c>
      <c r="F17" s="61">
        <v>677</v>
      </c>
      <c r="G17" s="62">
        <v>12</v>
      </c>
      <c r="H17" s="58"/>
    </row>
    <row r="18" spans="1:8" s="59" customFormat="1" ht="12.4" customHeight="1">
      <c r="A18" s="45" t="s">
        <v>7</v>
      </c>
      <c r="B18" s="52"/>
      <c r="C18" s="60">
        <v>50</v>
      </c>
      <c r="D18" s="61">
        <v>14</v>
      </c>
      <c r="E18" s="61">
        <v>119</v>
      </c>
      <c r="F18" s="61">
        <v>762</v>
      </c>
      <c r="G18" s="62">
        <v>117</v>
      </c>
      <c r="H18" s="58"/>
    </row>
    <row r="19" spans="1:8" s="59" customFormat="1" ht="12.4" customHeight="1">
      <c r="A19" s="45" t="s">
        <v>8</v>
      </c>
      <c r="B19" s="52"/>
      <c r="C19" s="60">
        <v>12</v>
      </c>
      <c r="D19" s="63">
        <v>4</v>
      </c>
      <c r="E19" s="61">
        <v>10</v>
      </c>
      <c r="F19" s="61">
        <v>1078</v>
      </c>
      <c r="G19" s="62">
        <v>0</v>
      </c>
      <c r="H19" s="58"/>
    </row>
    <row r="20" spans="1:8" s="59" customFormat="1" ht="12.4" customHeight="1">
      <c r="A20" s="45" t="s">
        <v>9</v>
      </c>
      <c r="B20" s="52"/>
      <c r="C20" s="60">
        <v>27</v>
      </c>
      <c r="D20" s="61">
        <v>2</v>
      </c>
      <c r="E20" s="61">
        <v>25</v>
      </c>
      <c r="F20" s="61">
        <v>622</v>
      </c>
      <c r="G20" s="62">
        <v>20</v>
      </c>
      <c r="H20" s="58"/>
    </row>
    <row r="21" spans="1:8" s="59" customFormat="1" ht="12.4" customHeight="1">
      <c r="A21" s="45" t="s">
        <v>10</v>
      </c>
      <c r="B21" s="52"/>
      <c r="C21" s="60">
        <v>30</v>
      </c>
      <c r="D21" s="63">
        <v>0</v>
      </c>
      <c r="E21" s="61">
        <v>13</v>
      </c>
      <c r="F21" s="61">
        <v>687</v>
      </c>
      <c r="G21" s="62">
        <v>0</v>
      </c>
      <c r="H21" s="58"/>
    </row>
    <row r="22" spans="1:8" s="59" customFormat="1" ht="12.4" customHeight="1">
      <c r="A22" s="45" t="s">
        <v>11</v>
      </c>
      <c r="B22" s="52"/>
      <c r="C22" s="60">
        <v>48</v>
      </c>
      <c r="D22" s="63">
        <v>0</v>
      </c>
      <c r="E22" s="61">
        <v>23</v>
      </c>
      <c r="F22" s="61">
        <v>1563</v>
      </c>
      <c r="G22" s="62">
        <v>22</v>
      </c>
      <c r="H22" s="58"/>
    </row>
    <row r="23" spans="1:8" s="59" customFormat="1" ht="12.4" customHeight="1">
      <c r="A23" s="45" t="s">
        <v>12</v>
      </c>
      <c r="B23" s="52"/>
      <c r="C23" s="60">
        <v>12</v>
      </c>
      <c r="D23" s="61">
        <v>4</v>
      </c>
      <c r="E23" s="61">
        <v>30</v>
      </c>
      <c r="F23" s="61">
        <v>149</v>
      </c>
      <c r="G23" s="62">
        <v>16</v>
      </c>
      <c r="H23" s="58"/>
    </row>
    <row r="24" spans="1:8" s="59" customFormat="1" ht="12.4" customHeight="1">
      <c r="A24" s="45" t="s">
        <v>13</v>
      </c>
      <c r="B24" s="52"/>
      <c r="C24" s="60">
        <v>17</v>
      </c>
      <c r="D24" s="63">
        <v>3</v>
      </c>
      <c r="E24" s="61">
        <v>18</v>
      </c>
      <c r="F24" s="61">
        <v>308</v>
      </c>
      <c r="G24" s="62">
        <v>215</v>
      </c>
      <c r="H24" s="58"/>
    </row>
    <row r="25" spans="1:8" s="59" customFormat="1" ht="12.4" customHeight="1">
      <c r="A25" s="45" t="s">
        <v>119</v>
      </c>
      <c r="B25" s="52"/>
      <c r="C25" s="60">
        <v>30</v>
      </c>
      <c r="D25" s="61">
        <v>1</v>
      </c>
      <c r="E25" s="61">
        <v>24</v>
      </c>
      <c r="F25" s="61">
        <v>1184</v>
      </c>
      <c r="G25" s="62">
        <v>0</v>
      </c>
      <c r="H25" s="58"/>
    </row>
    <row r="26" spans="1:8" s="59" customFormat="1" ht="12.4" customHeight="1">
      <c r="A26" s="45" t="s">
        <v>15</v>
      </c>
      <c r="B26" s="52"/>
      <c r="C26" s="60">
        <v>43</v>
      </c>
      <c r="D26" s="61">
        <v>6</v>
      </c>
      <c r="E26" s="61">
        <v>57</v>
      </c>
      <c r="F26" s="61">
        <v>882</v>
      </c>
      <c r="G26" s="62">
        <v>2</v>
      </c>
      <c r="H26" s="58"/>
    </row>
    <row r="27" spans="1:8" s="59" customFormat="1" ht="12.4" customHeight="1">
      <c r="A27" s="45" t="s">
        <v>16</v>
      </c>
      <c r="B27" s="52"/>
      <c r="C27" s="60">
        <v>57</v>
      </c>
      <c r="D27" s="61">
        <v>4</v>
      </c>
      <c r="E27" s="61">
        <v>27</v>
      </c>
      <c r="F27" s="61">
        <v>1246</v>
      </c>
      <c r="G27" s="62">
        <v>1</v>
      </c>
      <c r="H27" s="58"/>
    </row>
    <row r="28" spans="1:8" s="59" customFormat="1" ht="12.4" customHeight="1">
      <c r="A28" s="45" t="s">
        <v>17</v>
      </c>
      <c r="B28" s="52"/>
      <c r="C28" s="60">
        <v>19</v>
      </c>
      <c r="D28" s="63">
        <v>0</v>
      </c>
      <c r="E28" s="61">
        <v>93</v>
      </c>
      <c r="F28" s="61">
        <v>539</v>
      </c>
      <c r="G28" s="62">
        <v>33</v>
      </c>
      <c r="H28" s="58"/>
    </row>
    <row r="29" spans="1:8" s="59" customFormat="1" ht="12.4" customHeight="1">
      <c r="A29" s="45" t="s">
        <v>18</v>
      </c>
      <c r="B29" s="52"/>
      <c r="C29" s="60">
        <v>23</v>
      </c>
      <c r="D29" s="61">
        <v>1</v>
      </c>
      <c r="E29" s="61">
        <v>14</v>
      </c>
      <c r="F29" s="61">
        <v>1136</v>
      </c>
      <c r="G29" s="62">
        <v>1</v>
      </c>
      <c r="H29" s="58"/>
    </row>
    <row r="30" spans="1:8" s="59" customFormat="1" ht="12.4" customHeight="1">
      <c r="A30" s="45" t="s">
        <v>19</v>
      </c>
      <c r="B30" s="52"/>
      <c r="C30" s="60">
        <v>64</v>
      </c>
      <c r="D30" s="61">
        <v>2</v>
      </c>
      <c r="E30" s="61">
        <v>90</v>
      </c>
      <c r="F30" s="61">
        <v>1376</v>
      </c>
      <c r="G30" s="62">
        <v>20</v>
      </c>
      <c r="H30" s="58"/>
    </row>
    <row r="31" spans="1:8" s="59" customFormat="1" ht="12.4" customHeight="1">
      <c r="A31" s="45" t="s">
        <v>20</v>
      </c>
      <c r="B31" s="52"/>
      <c r="C31" s="60">
        <v>45</v>
      </c>
      <c r="D31" s="61">
        <v>5</v>
      </c>
      <c r="E31" s="61">
        <v>35</v>
      </c>
      <c r="F31" s="61">
        <v>1589</v>
      </c>
      <c r="G31" s="62">
        <v>0</v>
      </c>
      <c r="H31" s="58"/>
    </row>
    <row r="32" spans="1:8" s="59" customFormat="1" ht="12.4" customHeight="1">
      <c r="A32" s="45" t="s">
        <v>21</v>
      </c>
      <c r="B32" s="52"/>
      <c r="C32" s="60">
        <v>18</v>
      </c>
      <c r="D32" s="61">
        <v>5</v>
      </c>
      <c r="E32" s="61">
        <v>87</v>
      </c>
      <c r="F32" s="61">
        <v>387</v>
      </c>
      <c r="G32" s="62">
        <v>373</v>
      </c>
      <c r="H32" s="58"/>
    </row>
    <row r="33" spans="1:8" s="59" customFormat="1" ht="12.4" customHeight="1">
      <c r="A33" s="45" t="s">
        <v>22</v>
      </c>
      <c r="B33" s="52"/>
      <c r="C33" s="60">
        <v>30</v>
      </c>
      <c r="D33" s="61">
        <v>3</v>
      </c>
      <c r="E33" s="61">
        <v>122</v>
      </c>
      <c r="F33" s="61">
        <v>898</v>
      </c>
      <c r="G33" s="62">
        <v>0</v>
      </c>
      <c r="H33" s="58"/>
    </row>
    <row r="34" spans="1:8" s="65" customFormat="1" ht="12.4" customHeight="1">
      <c r="A34" s="45" t="s">
        <v>23</v>
      </c>
      <c r="B34" s="52"/>
      <c r="C34" s="60">
        <v>49</v>
      </c>
      <c r="D34" s="61">
        <v>4</v>
      </c>
      <c r="E34" s="61">
        <v>166</v>
      </c>
      <c r="F34" s="61">
        <v>1391</v>
      </c>
      <c r="G34" s="62">
        <v>1</v>
      </c>
      <c r="H34" s="64"/>
    </row>
    <row r="35" spans="1:8" s="59" customFormat="1" ht="12.4" customHeight="1">
      <c r="A35" s="82" t="s">
        <v>120</v>
      </c>
      <c r="B35" s="83"/>
      <c r="C35" s="86">
        <f>SUM(C36:C64)</f>
        <v>395</v>
      </c>
      <c r="D35" s="87">
        <f t="shared" ref="D35:F35" si="3">SUM(D36:D64)</f>
        <v>52</v>
      </c>
      <c r="E35" s="87">
        <f t="shared" si="3"/>
        <v>869</v>
      </c>
      <c r="F35" s="87">
        <f t="shared" si="3"/>
        <v>5146</v>
      </c>
      <c r="G35" s="87">
        <f>SUM(G36:G64)</f>
        <v>385</v>
      </c>
      <c r="H35" s="58"/>
    </row>
    <row r="36" spans="1:8" s="59" customFormat="1" ht="12.4" customHeight="1">
      <c r="A36" s="45" t="s">
        <v>121</v>
      </c>
      <c r="B36" s="52"/>
      <c r="C36" s="66">
        <v>34</v>
      </c>
      <c r="D36" s="67">
        <v>1</v>
      </c>
      <c r="E36" s="68">
        <v>28</v>
      </c>
      <c r="F36" s="68">
        <v>340</v>
      </c>
      <c r="G36" s="69">
        <v>25</v>
      </c>
      <c r="H36" s="58"/>
    </row>
    <row r="37" spans="1:8" s="59" customFormat="1" ht="12.4" customHeight="1">
      <c r="A37" s="45" t="s">
        <v>122</v>
      </c>
      <c r="B37" s="52"/>
      <c r="C37" s="66">
        <v>15</v>
      </c>
      <c r="D37" s="67">
        <v>0</v>
      </c>
      <c r="E37" s="68">
        <v>8</v>
      </c>
      <c r="F37" s="68">
        <v>616</v>
      </c>
      <c r="G37" s="69">
        <v>7</v>
      </c>
      <c r="H37" s="58"/>
    </row>
    <row r="38" spans="1:8" s="59" customFormat="1" ht="12.4" customHeight="1">
      <c r="A38" s="45" t="s">
        <v>123</v>
      </c>
      <c r="B38" s="52"/>
      <c r="C38" s="70">
        <v>16</v>
      </c>
      <c r="D38" s="68">
        <v>2</v>
      </c>
      <c r="E38" s="68">
        <v>19</v>
      </c>
      <c r="F38" s="68">
        <v>179</v>
      </c>
      <c r="G38" s="69">
        <v>0</v>
      </c>
      <c r="H38" s="58"/>
    </row>
    <row r="39" spans="1:8" s="59" customFormat="1" ht="12.4" customHeight="1">
      <c r="A39" s="45" t="s">
        <v>124</v>
      </c>
      <c r="B39" s="52"/>
      <c r="C39" s="66">
        <v>23</v>
      </c>
      <c r="D39" s="68">
        <v>4</v>
      </c>
      <c r="E39" s="68">
        <v>10</v>
      </c>
      <c r="F39" s="68">
        <v>233</v>
      </c>
      <c r="G39" s="69">
        <v>38</v>
      </c>
      <c r="H39" s="58"/>
    </row>
    <row r="40" spans="1:8" s="59" customFormat="1" ht="12.4" customHeight="1">
      <c r="A40" s="45" t="s">
        <v>125</v>
      </c>
      <c r="B40" s="52"/>
      <c r="C40" s="66">
        <v>31</v>
      </c>
      <c r="D40" s="67">
        <v>1</v>
      </c>
      <c r="E40" s="68">
        <v>97</v>
      </c>
      <c r="F40" s="68">
        <v>622</v>
      </c>
      <c r="G40" s="69">
        <v>8</v>
      </c>
      <c r="H40" s="58"/>
    </row>
    <row r="41" spans="1:8" s="59" customFormat="1" ht="12.4" customHeight="1">
      <c r="A41" s="45" t="s">
        <v>126</v>
      </c>
      <c r="B41" s="52"/>
      <c r="C41" s="66">
        <v>9</v>
      </c>
      <c r="D41" s="68">
        <v>3</v>
      </c>
      <c r="E41" s="68">
        <v>20</v>
      </c>
      <c r="F41" s="68">
        <v>93</v>
      </c>
      <c r="G41" s="69">
        <v>14</v>
      </c>
      <c r="H41" s="58"/>
    </row>
    <row r="42" spans="1:8" s="59" customFormat="1" ht="12.4" customHeight="1">
      <c r="A42" s="45" t="s">
        <v>127</v>
      </c>
      <c r="B42" s="52"/>
      <c r="C42" s="66">
        <v>10</v>
      </c>
      <c r="D42" s="68">
        <v>2</v>
      </c>
      <c r="E42" s="68">
        <v>85</v>
      </c>
      <c r="F42" s="68">
        <v>838</v>
      </c>
      <c r="G42" s="69">
        <v>0</v>
      </c>
      <c r="H42" s="58"/>
    </row>
    <row r="43" spans="1:8" s="59" customFormat="1" ht="12.4" customHeight="1">
      <c r="A43" s="45" t="s">
        <v>128</v>
      </c>
      <c r="B43" s="52"/>
      <c r="C43" s="66">
        <v>11</v>
      </c>
      <c r="D43" s="67">
        <v>0</v>
      </c>
      <c r="E43" s="68">
        <v>6</v>
      </c>
      <c r="F43" s="68">
        <v>121</v>
      </c>
      <c r="G43" s="69">
        <v>14</v>
      </c>
      <c r="H43" s="58"/>
    </row>
    <row r="44" spans="1:8" s="59" customFormat="1" ht="12.4" customHeight="1">
      <c r="A44" s="45" t="s">
        <v>129</v>
      </c>
      <c r="B44" s="52"/>
      <c r="C44" s="66">
        <v>16</v>
      </c>
      <c r="D44" s="67">
        <v>0</v>
      </c>
      <c r="E44" s="68">
        <v>63</v>
      </c>
      <c r="F44" s="68">
        <v>133</v>
      </c>
      <c r="G44" s="69">
        <v>2</v>
      </c>
      <c r="H44" s="58"/>
    </row>
    <row r="45" spans="1:8" s="59" customFormat="1" ht="12.4" customHeight="1">
      <c r="A45" s="45" t="s">
        <v>130</v>
      </c>
      <c r="B45" s="52"/>
      <c r="C45" s="66">
        <v>9</v>
      </c>
      <c r="D45" s="67">
        <v>1</v>
      </c>
      <c r="E45" s="68">
        <v>23</v>
      </c>
      <c r="F45" s="68">
        <v>140</v>
      </c>
      <c r="G45" s="69">
        <v>10</v>
      </c>
      <c r="H45" s="58"/>
    </row>
    <row r="46" spans="1:8" s="59" customFormat="1" ht="12.4" customHeight="1">
      <c r="A46" s="45" t="s">
        <v>131</v>
      </c>
      <c r="B46" s="52"/>
      <c r="C46" s="66">
        <v>15</v>
      </c>
      <c r="D46" s="68">
        <v>0</v>
      </c>
      <c r="E46" s="68">
        <v>23</v>
      </c>
      <c r="F46" s="68">
        <v>34</v>
      </c>
      <c r="G46" s="69">
        <v>5</v>
      </c>
      <c r="H46" s="58"/>
    </row>
    <row r="47" spans="1:8" s="59" customFormat="1" ht="12.4" customHeight="1">
      <c r="A47" s="45" t="s">
        <v>132</v>
      </c>
      <c r="B47" s="52"/>
      <c r="C47" s="66">
        <v>1</v>
      </c>
      <c r="D47" s="67">
        <v>1</v>
      </c>
      <c r="E47" s="68">
        <v>14</v>
      </c>
      <c r="F47" s="68">
        <v>156</v>
      </c>
      <c r="G47" s="69">
        <v>1</v>
      </c>
      <c r="H47" s="58"/>
    </row>
    <row r="48" spans="1:8" s="59" customFormat="1" ht="12.4" customHeight="1">
      <c r="A48" s="45" t="s">
        <v>133</v>
      </c>
      <c r="B48" s="52"/>
      <c r="C48" s="66">
        <v>3</v>
      </c>
      <c r="D48" s="67">
        <v>0</v>
      </c>
      <c r="E48" s="68">
        <v>23</v>
      </c>
      <c r="F48" s="68">
        <v>240</v>
      </c>
      <c r="G48" s="69">
        <v>13</v>
      </c>
      <c r="H48" s="58"/>
    </row>
    <row r="49" spans="1:8" s="59" customFormat="1" ht="12.4" customHeight="1">
      <c r="A49" s="45" t="s">
        <v>134</v>
      </c>
      <c r="B49" s="52"/>
      <c r="C49" s="66">
        <v>4</v>
      </c>
      <c r="D49" s="67">
        <v>0</v>
      </c>
      <c r="E49" s="68">
        <v>16</v>
      </c>
      <c r="F49" s="68">
        <v>80</v>
      </c>
      <c r="G49" s="69">
        <v>13</v>
      </c>
      <c r="H49" s="58"/>
    </row>
    <row r="50" spans="1:8" s="59" customFormat="1" ht="12.4" customHeight="1">
      <c r="A50" s="45" t="s">
        <v>135</v>
      </c>
      <c r="B50" s="52"/>
      <c r="C50" s="66">
        <v>13</v>
      </c>
      <c r="D50" s="67">
        <v>0</v>
      </c>
      <c r="E50" s="68">
        <v>24</v>
      </c>
      <c r="F50" s="68">
        <v>60</v>
      </c>
      <c r="G50" s="69">
        <v>36</v>
      </c>
      <c r="H50" s="58"/>
    </row>
    <row r="51" spans="1:8" s="59" customFormat="1" ht="12.4" customHeight="1">
      <c r="A51" s="45" t="s">
        <v>136</v>
      </c>
      <c r="B51" s="52"/>
      <c r="C51" s="66">
        <v>11</v>
      </c>
      <c r="D51" s="67">
        <v>1</v>
      </c>
      <c r="E51" s="68">
        <v>9</v>
      </c>
      <c r="F51" s="68">
        <v>0</v>
      </c>
      <c r="G51" s="69">
        <v>13</v>
      </c>
      <c r="H51" s="58"/>
    </row>
    <row r="52" spans="1:8" s="59" customFormat="1" ht="12.4" customHeight="1">
      <c r="A52" s="45" t="s">
        <v>137</v>
      </c>
      <c r="B52" s="52"/>
      <c r="C52" s="66">
        <v>14</v>
      </c>
      <c r="D52" s="67">
        <v>3</v>
      </c>
      <c r="E52" s="68">
        <v>42</v>
      </c>
      <c r="F52" s="68">
        <v>230</v>
      </c>
      <c r="G52" s="69">
        <v>8</v>
      </c>
      <c r="H52" s="58"/>
    </row>
    <row r="53" spans="1:8" s="59" customFormat="1" ht="12.4" customHeight="1">
      <c r="A53" s="45" t="s">
        <v>138</v>
      </c>
      <c r="B53" s="52"/>
      <c r="C53" s="66">
        <v>56</v>
      </c>
      <c r="D53" s="68">
        <v>6</v>
      </c>
      <c r="E53" s="68">
        <v>83</v>
      </c>
      <c r="F53" s="68">
        <v>226</v>
      </c>
      <c r="G53" s="69">
        <v>0</v>
      </c>
      <c r="H53" s="58"/>
    </row>
    <row r="54" spans="1:8" s="59" customFormat="1" ht="12.4" customHeight="1">
      <c r="A54" s="45" t="s">
        <v>139</v>
      </c>
      <c r="B54" s="52"/>
      <c r="C54" s="66">
        <v>14</v>
      </c>
      <c r="D54" s="68">
        <v>1</v>
      </c>
      <c r="E54" s="68">
        <v>89</v>
      </c>
      <c r="F54" s="68">
        <v>33</v>
      </c>
      <c r="G54" s="69">
        <v>14</v>
      </c>
      <c r="H54" s="58"/>
    </row>
    <row r="55" spans="1:8" s="59" customFormat="1" ht="12.4" customHeight="1">
      <c r="A55" s="45" t="s">
        <v>140</v>
      </c>
      <c r="B55" s="52"/>
      <c r="C55" s="66">
        <v>29</v>
      </c>
      <c r="D55" s="68">
        <v>9</v>
      </c>
      <c r="E55" s="68">
        <v>11</v>
      </c>
      <c r="F55" s="68">
        <v>464</v>
      </c>
      <c r="G55" s="69">
        <v>8</v>
      </c>
      <c r="H55" s="58"/>
    </row>
    <row r="56" spans="1:8" s="59" customFormat="1" ht="12.4" customHeight="1">
      <c r="A56" s="45" t="s">
        <v>141</v>
      </c>
      <c r="B56" s="52"/>
      <c r="C56" s="66">
        <v>25</v>
      </c>
      <c r="D56" s="67">
        <v>1</v>
      </c>
      <c r="E56" s="68">
        <v>24</v>
      </c>
      <c r="F56" s="68">
        <v>61</v>
      </c>
      <c r="G56" s="69">
        <v>5</v>
      </c>
      <c r="H56" s="58"/>
    </row>
    <row r="57" spans="1:8" s="59" customFormat="1" ht="12.4" customHeight="1">
      <c r="A57" s="45" t="s">
        <v>142</v>
      </c>
      <c r="B57" s="52"/>
      <c r="C57" s="70">
        <v>2</v>
      </c>
      <c r="D57" s="67">
        <v>0</v>
      </c>
      <c r="E57" s="68">
        <v>22</v>
      </c>
      <c r="F57" s="68">
        <v>7</v>
      </c>
      <c r="G57" s="69">
        <v>9</v>
      </c>
      <c r="H57" s="58"/>
    </row>
    <row r="58" spans="1:8" s="59" customFormat="1" ht="12.4" customHeight="1">
      <c r="A58" s="45" t="s">
        <v>143</v>
      </c>
      <c r="B58" s="52"/>
      <c r="C58" s="66">
        <v>5</v>
      </c>
      <c r="D58" s="68">
        <v>1</v>
      </c>
      <c r="E58" s="68">
        <v>33</v>
      </c>
      <c r="F58" s="68">
        <v>9</v>
      </c>
      <c r="G58" s="69">
        <v>27</v>
      </c>
      <c r="H58" s="58"/>
    </row>
    <row r="59" spans="1:8" s="58" customFormat="1" ht="12.4" customHeight="1">
      <c r="A59" s="45" t="s">
        <v>144</v>
      </c>
      <c r="B59" s="52"/>
      <c r="C59" s="66">
        <v>2</v>
      </c>
      <c r="D59" s="68">
        <v>2</v>
      </c>
      <c r="E59" s="68">
        <v>30</v>
      </c>
      <c r="F59" s="68">
        <v>2</v>
      </c>
      <c r="G59" s="69">
        <v>13</v>
      </c>
    </row>
    <row r="60" spans="1:8" s="59" customFormat="1" ht="12.4" customHeight="1">
      <c r="A60" s="45" t="s">
        <v>145</v>
      </c>
      <c r="B60" s="52"/>
      <c r="C60" s="66">
        <v>11</v>
      </c>
      <c r="D60" s="67">
        <v>0</v>
      </c>
      <c r="E60" s="68">
        <v>20</v>
      </c>
      <c r="F60" s="68">
        <v>94</v>
      </c>
      <c r="G60" s="69">
        <v>0</v>
      </c>
      <c r="H60" s="58"/>
    </row>
    <row r="61" spans="1:8" s="59" customFormat="1" ht="12.4" customHeight="1">
      <c r="A61" s="45" t="s">
        <v>146</v>
      </c>
      <c r="B61" s="52"/>
      <c r="C61" s="66">
        <v>10</v>
      </c>
      <c r="D61" s="68">
        <v>8</v>
      </c>
      <c r="E61" s="68">
        <v>41</v>
      </c>
      <c r="F61" s="68">
        <v>135</v>
      </c>
      <c r="G61" s="69">
        <v>3</v>
      </c>
      <c r="H61" s="58"/>
    </row>
    <row r="62" spans="1:8" s="59" customFormat="1" ht="12.4" customHeight="1">
      <c r="A62" s="45" t="s">
        <v>147</v>
      </c>
      <c r="B62" s="52"/>
      <c r="C62" s="66">
        <v>3</v>
      </c>
      <c r="D62" s="68">
        <v>5</v>
      </c>
      <c r="E62" s="68">
        <v>6</v>
      </c>
      <c r="F62" s="67">
        <v>0</v>
      </c>
      <c r="G62" s="69">
        <v>11</v>
      </c>
      <c r="H62" s="58"/>
    </row>
    <row r="63" spans="1:8" s="59" customFormat="1" ht="12.4" customHeight="1">
      <c r="A63" s="45" t="s">
        <v>148</v>
      </c>
      <c r="B63" s="52"/>
      <c r="C63" s="66">
        <v>0</v>
      </c>
      <c r="D63" s="67">
        <v>0</v>
      </c>
      <c r="E63" s="67">
        <v>0</v>
      </c>
      <c r="F63" s="67">
        <v>0</v>
      </c>
      <c r="G63" s="69">
        <v>0</v>
      </c>
      <c r="H63" s="58"/>
    </row>
    <row r="64" spans="1:8" s="59" customFormat="1" ht="11.25" thickBot="1">
      <c r="A64" s="71" t="s">
        <v>149</v>
      </c>
      <c r="B64" s="72"/>
      <c r="C64" s="73">
        <v>3</v>
      </c>
      <c r="D64" s="74">
        <v>0</v>
      </c>
      <c r="E64" s="74">
        <v>0</v>
      </c>
      <c r="F64" s="74">
        <v>0</v>
      </c>
      <c r="G64" s="75">
        <v>88</v>
      </c>
    </row>
    <row r="65" spans="1:7" s="59" customFormat="1" ht="3.75" customHeight="1">
      <c r="A65" s="76"/>
      <c r="B65" s="76"/>
      <c r="C65" s="77"/>
      <c r="D65" s="78"/>
      <c r="E65" s="78"/>
      <c r="F65" s="78"/>
      <c r="G65" s="79"/>
    </row>
    <row r="66" spans="1:7" ht="33.75" customHeight="1">
      <c r="A66" s="90" t="s">
        <v>152</v>
      </c>
      <c r="B66" s="91"/>
      <c r="C66" s="91"/>
      <c r="D66" s="91"/>
      <c r="E66" s="91"/>
      <c r="F66" s="91"/>
      <c r="G66" s="91"/>
    </row>
    <row r="67" spans="1:7" ht="3.75" customHeight="1"/>
  </sheetData>
  <mergeCells count="3">
    <mergeCell ref="A1:G2"/>
    <mergeCell ref="F3:G3"/>
    <mergeCell ref="A66:G66"/>
  </mergeCells>
  <phoneticPr fontId="1"/>
  <pageMargins left="0.47244094488188981" right="0.47244094488188981" top="0.47244094488188981" bottom="0.47244094488188981" header="0" footer="0"/>
  <pageSetup paperSize="9" scale="96" orientation="portrait" horizontalDpi="1200" verticalDpi="1200" r:id="rId1"/>
  <headerFooter alignWithMargins="0"/>
  <colBreaks count="1" manualBreakCount="1">
    <brk id="7"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RowHeight="13.5"/>
  <cols>
    <col min="1" max="1" width="15.375" style="4" customWidth="1"/>
    <col min="2" max="16384" width="9" style="4"/>
  </cols>
  <sheetData>
    <row r="1" spans="1:20">
      <c r="A1" s="92"/>
      <c r="B1" s="95" t="s">
        <v>86</v>
      </c>
      <c r="C1" s="96"/>
      <c r="D1" s="96"/>
      <c r="E1" s="97"/>
      <c r="F1" s="95" t="s">
        <v>87</v>
      </c>
      <c r="G1" s="96"/>
      <c r="H1" s="96"/>
      <c r="I1" s="97"/>
      <c r="J1" s="95" t="s">
        <v>0</v>
      </c>
      <c r="K1" s="96"/>
      <c r="L1" s="96"/>
      <c r="M1" s="97"/>
      <c r="N1" s="95" t="s">
        <v>88</v>
      </c>
      <c r="O1" s="96"/>
      <c r="P1" s="96"/>
      <c r="Q1" s="98"/>
    </row>
    <row r="2" spans="1:20">
      <c r="A2" s="93"/>
      <c r="B2" s="99" t="s">
        <v>89</v>
      </c>
      <c r="C2" s="101" t="s">
        <v>90</v>
      </c>
      <c r="D2" s="101" t="s">
        <v>91</v>
      </c>
      <c r="E2" s="103" t="s">
        <v>92</v>
      </c>
      <c r="F2" s="99" t="s">
        <v>89</v>
      </c>
      <c r="G2" s="101" t="s">
        <v>90</v>
      </c>
      <c r="H2" s="101" t="s">
        <v>91</v>
      </c>
      <c r="I2" s="103" t="s">
        <v>92</v>
      </c>
      <c r="J2" s="99" t="s">
        <v>89</v>
      </c>
      <c r="K2" s="101" t="s">
        <v>90</v>
      </c>
      <c r="L2" s="101" t="s">
        <v>91</v>
      </c>
      <c r="M2" s="103" t="s">
        <v>92</v>
      </c>
      <c r="N2" s="99" t="s">
        <v>89</v>
      </c>
      <c r="O2" s="6" t="s">
        <v>90</v>
      </c>
      <c r="P2" s="6" t="s">
        <v>93</v>
      </c>
      <c r="Q2" s="7" t="s">
        <v>92</v>
      </c>
      <c r="S2" s="4" t="s">
        <v>52</v>
      </c>
      <c r="T2" s="4" t="s">
        <v>53</v>
      </c>
    </row>
    <row r="3" spans="1:20" ht="14.25" thickBot="1">
      <c r="A3" s="94"/>
      <c r="B3" s="100"/>
      <c r="C3" s="102"/>
      <c r="D3" s="102"/>
      <c r="E3" s="104"/>
      <c r="F3" s="100"/>
      <c r="G3" s="102"/>
      <c r="H3" s="102"/>
      <c r="I3" s="104"/>
      <c r="J3" s="100"/>
      <c r="K3" s="102"/>
      <c r="L3" s="102"/>
      <c r="M3" s="104"/>
      <c r="N3" s="100"/>
      <c r="O3" s="8" t="s">
        <v>94</v>
      </c>
      <c r="P3" s="9" t="s">
        <v>95</v>
      </c>
      <c r="Q3" s="10" t="s">
        <v>96</v>
      </c>
      <c r="S3" s="4" t="s">
        <v>54</v>
      </c>
      <c r="T3" s="4" t="s">
        <v>55</v>
      </c>
    </row>
    <row r="4" spans="1:20" ht="14.25" thickTop="1">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K2:K3"/>
    <mergeCell ref="L2:L3"/>
    <mergeCell ref="A1:A3"/>
    <mergeCell ref="B1:E1"/>
    <mergeCell ref="F1:I1"/>
    <mergeCell ref="J1:M1"/>
    <mergeCell ref="N1:Q1"/>
    <mergeCell ref="B2:B3"/>
    <mergeCell ref="C2:C3"/>
    <mergeCell ref="D2:D3"/>
    <mergeCell ref="E2:E3"/>
    <mergeCell ref="F2:F3"/>
    <mergeCell ref="M2:M3"/>
    <mergeCell ref="N2:N3"/>
    <mergeCell ref="G2:G3"/>
    <mergeCell ref="H2:H3"/>
    <mergeCell ref="I2:I3"/>
    <mergeCell ref="J2:J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RowHeight="13.5"/>
  <cols>
    <col min="1" max="1" width="12.75" customWidth="1"/>
    <col min="3" max="3" width="9" style="4"/>
    <col min="4" max="4" width="13.5" customWidth="1"/>
    <col min="6" max="6" width="9" style="4"/>
    <col min="7" max="7" width="19.875" customWidth="1"/>
    <col min="9" max="9" width="9" style="4"/>
    <col min="10" max="10" width="17.5" customWidth="1"/>
    <col min="12" max="16384" width="9" style="4"/>
  </cols>
  <sheetData>
    <row r="1" spans="1:11" customFormat="1">
      <c r="C1" s="4"/>
      <c r="F1" s="4"/>
      <c r="I1" s="4"/>
    </row>
    <row r="2" spans="1:11" customFormat="1">
      <c r="A2" s="1" t="s">
        <v>76</v>
      </c>
      <c r="B2" s="1"/>
      <c r="C2" s="4"/>
      <c r="D2" s="1" t="s">
        <v>77</v>
      </c>
      <c r="E2" s="1"/>
      <c r="F2" s="4"/>
      <c r="G2" s="1" t="s">
        <v>78</v>
      </c>
      <c r="H2" s="1"/>
      <c r="I2" s="4"/>
      <c r="J2" s="1" t="s">
        <v>79</v>
      </c>
      <c r="K2" s="1"/>
    </row>
    <row r="3" spans="1:11" customFormat="1">
      <c r="A3" s="1" t="s">
        <v>80</v>
      </c>
      <c r="B3" s="1" t="s">
        <v>81</v>
      </c>
      <c r="C3" s="4"/>
      <c r="D3" s="1" t="s">
        <v>80</v>
      </c>
      <c r="E3" s="1" t="s">
        <v>81</v>
      </c>
      <c r="F3" s="4"/>
      <c r="G3" s="1" t="s">
        <v>80</v>
      </c>
      <c r="H3" s="1" t="s">
        <v>81</v>
      </c>
      <c r="I3" s="4"/>
      <c r="J3" s="1" t="s">
        <v>80</v>
      </c>
      <c r="K3" s="1" t="s">
        <v>81</v>
      </c>
    </row>
    <row r="4" spans="1:11">
      <c r="A4" s="2" t="s">
        <v>1</v>
      </c>
      <c r="B4" s="2">
        <v>15</v>
      </c>
      <c r="D4" s="2" t="s">
        <v>1</v>
      </c>
      <c r="E4" s="2">
        <v>3</v>
      </c>
      <c r="G4" s="2" t="s">
        <v>1</v>
      </c>
      <c r="H4" s="2">
        <v>46</v>
      </c>
      <c r="J4" s="2" t="s">
        <v>1</v>
      </c>
      <c r="K4" s="2">
        <v>402</v>
      </c>
    </row>
    <row r="5" spans="1:11">
      <c r="A5" s="2" t="s">
        <v>2</v>
      </c>
      <c r="B5" s="2">
        <v>16</v>
      </c>
      <c r="D5" s="2" t="s">
        <v>2</v>
      </c>
      <c r="E5" s="2">
        <v>6</v>
      </c>
      <c r="G5" s="2" t="s">
        <v>2</v>
      </c>
      <c r="H5" s="2">
        <v>69</v>
      </c>
      <c r="J5" s="2" t="s">
        <v>2</v>
      </c>
      <c r="K5" s="2">
        <v>206</v>
      </c>
    </row>
    <row r="6" spans="1:11">
      <c r="A6" s="2" t="s">
        <v>3</v>
      </c>
      <c r="B6" s="2">
        <v>31</v>
      </c>
      <c r="D6" s="2" t="s">
        <v>3</v>
      </c>
      <c r="E6" s="2">
        <v>3</v>
      </c>
      <c r="G6" s="2" t="s">
        <v>3</v>
      </c>
      <c r="H6" s="2">
        <v>40</v>
      </c>
      <c r="J6" s="2" t="s">
        <v>3</v>
      </c>
      <c r="K6" s="2">
        <v>1046</v>
      </c>
    </row>
    <row r="7" spans="1:11">
      <c r="A7" s="2" t="s">
        <v>4</v>
      </c>
      <c r="B7" s="2">
        <v>28</v>
      </c>
      <c r="D7" s="2" t="s">
        <v>4</v>
      </c>
      <c r="E7" s="2">
        <v>10</v>
      </c>
      <c r="G7" s="2" t="s">
        <v>4</v>
      </c>
      <c r="H7" s="2">
        <v>29</v>
      </c>
      <c r="J7" s="2" t="s">
        <v>4</v>
      </c>
      <c r="K7" s="2">
        <v>701</v>
      </c>
    </row>
    <row r="8" spans="1:11">
      <c r="A8" s="2" t="s">
        <v>5</v>
      </c>
      <c r="B8" s="2">
        <v>85</v>
      </c>
      <c r="D8" s="2" t="s">
        <v>5</v>
      </c>
      <c r="E8" s="2">
        <v>4</v>
      </c>
      <c r="G8" s="2" t="s">
        <v>5</v>
      </c>
      <c r="H8" s="2">
        <v>65</v>
      </c>
      <c r="J8" s="2" t="s">
        <v>5</v>
      </c>
      <c r="K8" s="2">
        <v>594</v>
      </c>
    </row>
    <row r="9" spans="1:11">
      <c r="A9" s="2" t="s">
        <v>6</v>
      </c>
      <c r="B9" s="2">
        <v>15</v>
      </c>
      <c r="D9" s="2" t="s">
        <v>6</v>
      </c>
      <c r="E9" s="2">
        <v>1</v>
      </c>
      <c r="G9" s="2" t="s">
        <v>6</v>
      </c>
      <c r="H9" s="2">
        <v>19</v>
      </c>
      <c r="J9" s="2" t="s">
        <v>6</v>
      </c>
      <c r="K9" s="2">
        <v>472</v>
      </c>
    </row>
    <row r="10" spans="1:11">
      <c r="A10" s="2" t="s">
        <v>7</v>
      </c>
      <c r="B10" s="2">
        <v>75</v>
      </c>
      <c r="D10" s="2" t="s">
        <v>7</v>
      </c>
      <c r="E10" s="2">
        <v>12</v>
      </c>
      <c r="G10" s="2" t="s">
        <v>7</v>
      </c>
      <c r="H10" s="2">
        <v>118</v>
      </c>
      <c r="J10" s="2" t="s">
        <v>7</v>
      </c>
      <c r="K10" s="2">
        <v>766</v>
      </c>
    </row>
    <row r="11" spans="1:11">
      <c r="A11" s="2" t="s">
        <v>8</v>
      </c>
      <c r="B11" s="2">
        <v>23</v>
      </c>
      <c r="D11" s="2" t="s">
        <v>8</v>
      </c>
      <c r="E11" s="2">
        <v>3</v>
      </c>
      <c r="G11" s="2" t="s">
        <v>8</v>
      </c>
      <c r="H11" s="2">
        <v>11</v>
      </c>
      <c r="J11" s="2" t="s">
        <v>8</v>
      </c>
      <c r="K11" s="2">
        <v>897</v>
      </c>
    </row>
    <row r="12" spans="1:11">
      <c r="A12" s="2" t="s">
        <v>9</v>
      </c>
      <c r="B12" s="2">
        <v>37</v>
      </c>
      <c r="D12" s="2" t="s">
        <v>9</v>
      </c>
      <c r="E12" s="2">
        <v>2</v>
      </c>
      <c r="G12" s="2" t="s">
        <v>9</v>
      </c>
      <c r="H12" s="2">
        <v>21</v>
      </c>
      <c r="J12" s="2" t="s">
        <v>9</v>
      </c>
      <c r="K12" s="2">
        <v>622</v>
      </c>
    </row>
    <row r="13" spans="1:11">
      <c r="A13" s="2" t="s">
        <v>10</v>
      </c>
      <c r="B13" s="2">
        <v>28</v>
      </c>
      <c r="D13" s="2" t="s">
        <v>10</v>
      </c>
      <c r="E13" s="2">
        <v>0</v>
      </c>
      <c r="G13" s="2" t="s">
        <v>10</v>
      </c>
      <c r="H13" s="2">
        <v>12</v>
      </c>
      <c r="J13" s="2" t="s">
        <v>10</v>
      </c>
      <c r="K13" s="2">
        <v>624</v>
      </c>
    </row>
    <row r="14" spans="1:11">
      <c r="A14" s="2" t="s">
        <v>11</v>
      </c>
      <c r="B14" s="2">
        <v>39</v>
      </c>
      <c r="D14" s="2" t="s">
        <v>11</v>
      </c>
      <c r="E14" s="2">
        <v>0</v>
      </c>
      <c r="G14" s="2" t="s">
        <v>11</v>
      </c>
      <c r="H14" s="2">
        <v>21</v>
      </c>
      <c r="J14" s="2" t="s">
        <v>11</v>
      </c>
      <c r="K14" s="2">
        <v>1780</v>
      </c>
    </row>
    <row r="15" spans="1:11">
      <c r="A15" s="2" t="s">
        <v>12</v>
      </c>
      <c r="B15" s="2">
        <v>18</v>
      </c>
      <c r="D15" s="2" t="s">
        <v>12</v>
      </c>
      <c r="E15" s="2">
        <v>4</v>
      </c>
      <c r="G15" s="2" t="s">
        <v>12</v>
      </c>
      <c r="H15" s="2">
        <v>30</v>
      </c>
      <c r="J15" s="2" t="s">
        <v>12</v>
      </c>
      <c r="K15" s="2">
        <v>196</v>
      </c>
    </row>
    <row r="16" spans="1:11">
      <c r="A16" s="2" t="s">
        <v>13</v>
      </c>
      <c r="B16" s="2">
        <v>18</v>
      </c>
      <c r="D16" s="2" t="s">
        <v>13</v>
      </c>
      <c r="E16" s="2">
        <v>3</v>
      </c>
      <c r="G16" s="2" t="s">
        <v>13</v>
      </c>
      <c r="H16" s="2">
        <v>18</v>
      </c>
      <c r="J16" s="2" t="s">
        <v>13</v>
      </c>
      <c r="K16" s="2">
        <v>291</v>
      </c>
    </row>
    <row r="17" spans="1:11">
      <c r="A17" s="2" t="s">
        <v>14</v>
      </c>
      <c r="B17" s="2">
        <v>32</v>
      </c>
      <c r="D17" s="2" t="s">
        <v>14</v>
      </c>
      <c r="E17" s="2">
        <v>1</v>
      </c>
      <c r="G17" s="2" t="s">
        <v>14</v>
      </c>
      <c r="H17" s="2">
        <v>22</v>
      </c>
      <c r="J17" s="2" t="s">
        <v>14</v>
      </c>
      <c r="K17" s="2">
        <v>1306</v>
      </c>
    </row>
    <row r="18" spans="1:11">
      <c r="A18" s="2" t="s">
        <v>15</v>
      </c>
      <c r="B18" s="2">
        <v>46</v>
      </c>
      <c r="D18" s="2" t="s">
        <v>15</v>
      </c>
      <c r="E18" s="2">
        <v>3</v>
      </c>
      <c r="G18" s="2" t="s">
        <v>15</v>
      </c>
      <c r="H18" s="2">
        <v>51</v>
      </c>
      <c r="J18" s="2" t="s">
        <v>15</v>
      </c>
      <c r="K18" s="2">
        <v>788</v>
      </c>
    </row>
    <row r="19" spans="1:11">
      <c r="A19" s="2" t="s">
        <v>16</v>
      </c>
      <c r="B19" s="2">
        <v>70</v>
      </c>
      <c r="D19" s="2" t="s">
        <v>16</v>
      </c>
      <c r="E19" s="2">
        <v>2</v>
      </c>
      <c r="G19" s="2" t="s">
        <v>16</v>
      </c>
      <c r="H19" s="2">
        <v>23</v>
      </c>
      <c r="J19" s="2" t="s">
        <v>16</v>
      </c>
      <c r="K19" s="2">
        <v>941</v>
      </c>
    </row>
    <row r="20" spans="1:11">
      <c r="A20" s="2" t="s">
        <v>17</v>
      </c>
      <c r="B20" s="2">
        <v>23</v>
      </c>
      <c r="D20" s="2" t="s">
        <v>17</v>
      </c>
      <c r="E20" s="2">
        <v>0</v>
      </c>
      <c r="G20" s="2" t="s">
        <v>17</v>
      </c>
      <c r="H20" s="2">
        <v>91</v>
      </c>
      <c r="J20" s="2" t="s">
        <v>17</v>
      </c>
      <c r="K20" s="2">
        <v>572</v>
      </c>
    </row>
    <row r="21" spans="1:11">
      <c r="A21" s="2" t="s">
        <v>18</v>
      </c>
      <c r="B21" s="2">
        <v>29</v>
      </c>
      <c r="D21" s="2" t="s">
        <v>18</v>
      </c>
      <c r="E21" s="2">
        <v>1</v>
      </c>
      <c r="G21" s="2" t="s">
        <v>18</v>
      </c>
      <c r="H21" s="2">
        <v>14</v>
      </c>
      <c r="J21" s="2" t="s">
        <v>18</v>
      </c>
      <c r="K21" s="2">
        <v>1039</v>
      </c>
    </row>
    <row r="22" spans="1:11">
      <c r="A22" s="2" t="s">
        <v>19</v>
      </c>
      <c r="B22" s="2">
        <v>98</v>
      </c>
      <c r="D22" s="2" t="s">
        <v>19</v>
      </c>
      <c r="E22" s="2">
        <v>1</v>
      </c>
      <c r="G22" s="2" t="s">
        <v>19</v>
      </c>
      <c r="H22" s="2">
        <v>87</v>
      </c>
      <c r="J22" s="2" t="s">
        <v>19</v>
      </c>
      <c r="K22" s="2">
        <v>1458</v>
      </c>
    </row>
    <row r="23" spans="1:11">
      <c r="A23" s="2" t="s">
        <v>20</v>
      </c>
      <c r="B23" s="2">
        <v>46</v>
      </c>
      <c r="D23" s="2" t="s">
        <v>20</v>
      </c>
      <c r="E23" s="2">
        <v>4</v>
      </c>
      <c r="G23" s="2" t="s">
        <v>20</v>
      </c>
      <c r="H23" s="2">
        <v>36</v>
      </c>
      <c r="J23" s="2" t="s">
        <v>20</v>
      </c>
      <c r="K23" s="2">
        <v>1512</v>
      </c>
    </row>
    <row r="24" spans="1:11">
      <c r="A24" s="2" t="s">
        <v>21</v>
      </c>
      <c r="B24" s="2">
        <v>25</v>
      </c>
      <c r="D24" s="2" t="s">
        <v>21</v>
      </c>
      <c r="E24" s="2">
        <v>5</v>
      </c>
      <c r="G24" s="2" t="s">
        <v>21</v>
      </c>
      <c r="H24" s="2">
        <v>84</v>
      </c>
      <c r="J24" s="2" t="s">
        <v>21</v>
      </c>
      <c r="K24" s="2">
        <v>542</v>
      </c>
    </row>
    <row r="25" spans="1:11">
      <c r="A25" s="2" t="s">
        <v>22</v>
      </c>
      <c r="B25" s="2">
        <v>48</v>
      </c>
      <c r="D25" s="2" t="s">
        <v>22</v>
      </c>
      <c r="E25" s="2">
        <v>4</v>
      </c>
      <c r="G25" s="2" t="s">
        <v>22</v>
      </c>
      <c r="H25" s="2">
        <v>109</v>
      </c>
      <c r="J25" s="2" t="s">
        <v>22</v>
      </c>
      <c r="K25" s="2">
        <v>860</v>
      </c>
    </row>
    <row r="26" spans="1:11">
      <c r="A26" s="2" t="s">
        <v>23</v>
      </c>
      <c r="B26" s="2">
        <v>68</v>
      </c>
      <c r="D26" s="2" t="s">
        <v>23</v>
      </c>
      <c r="E26" s="2">
        <v>3</v>
      </c>
      <c r="G26" s="2" t="s">
        <v>23</v>
      </c>
      <c r="H26" s="2">
        <v>166</v>
      </c>
      <c r="J26" s="2" t="s">
        <v>23</v>
      </c>
      <c r="K26" s="2">
        <v>1105</v>
      </c>
    </row>
    <row r="27" spans="1:11">
      <c r="A27" s="3" t="s">
        <v>75</v>
      </c>
      <c r="B27" s="3">
        <v>27</v>
      </c>
      <c r="D27" s="3" t="s">
        <v>75</v>
      </c>
      <c r="E27" s="3">
        <v>0</v>
      </c>
      <c r="G27" s="3" t="s">
        <v>75</v>
      </c>
      <c r="H27" s="3">
        <v>28</v>
      </c>
      <c r="J27" s="3" t="s">
        <v>75</v>
      </c>
      <c r="K27" s="3">
        <v>342</v>
      </c>
    </row>
    <row r="28" spans="1:11">
      <c r="A28" s="3" t="s">
        <v>24</v>
      </c>
      <c r="B28" s="3">
        <v>12</v>
      </c>
      <c r="D28" s="3" t="s">
        <v>24</v>
      </c>
      <c r="E28" s="3">
        <v>0</v>
      </c>
      <c r="G28" s="3" t="s">
        <v>24</v>
      </c>
      <c r="H28" s="3">
        <v>6</v>
      </c>
      <c r="J28" s="3" t="s">
        <v>24</v>
      </c>
      <c r="K28" s="3">
        <v>669</v>
      </c>
    </row>
    <row r="29" spans="1:11">
      <c r="A29" s="3" t="s">
        <v>25</v>
      </c>
      <c r="B29" s="3">
        <v>16</v>
      </c>
      <c r="D29" s="3" t="s">
        <v>25</v>
      </c>
      <c r="E29" s="3">
        <v>2</v>
      </c>
      <c r="G29" s="3" t="s">
        <v>25</v>
      </c>
      <c r="H29" s="3">
        <v>18</v>
      </c>
      <c r="J29" s="3" t="s">
        <v>25</v>
      </c>
      <c r="K29" s="3">
        <v>177</v>
      </c>
    </row>
    <row r="30" spans="1:11">
      <c r="A30" s="3" t="s">
        <v>26</v>
      </c>
      <c r="B30" s="3">
        <v>18</v>
      </c>
      <c r="D30" s="3" t="s">
        <v>26</v>
      </c>
      <c r="E30" s="3">
        <v>4</v>
      </c>
      <c r="G30" s="3" t="s">
        <v>26</v>
      </c>
      <c r="H30" s="3">
        <v>10</v>
      </c>
      <c r="J30" s="3" t="s">
        <v>26</v>
      </c>
      <c r="K30" s="3">
        <v>216</v>
      </c>
    </row>
    <row r="31" spans="1:11">
      <c r="A31" s="3" t="s">
        <v>27</v>
      </c>
      <c r="B31" s="3">
        <v>34</v>
      </c>
      <c r="D31" s="3" t="s">
        <v>27</v>
      </c>
      <c r="E31" s="3">
        <v>1</v>
      </c>
      <c r="G31" s="3" t="s">
        <v>27</v>
      </c>
      <c r="H31" s="3">
        <v>96</v>
      </c>
      <c r="J31" s="3" t="s">
        <v>27</v>
      </c>
      <c r="K31" s="3">
        <v>493</v>
      </c>
    </row>
    <row r="32" spans="1:11">
      <c r="A32" s="3" t="s">
        <v>28</v>
      </c>
      <c r="B32" s="3">
        <v>11</v>
      </c>
      <c r="D32" s="3" t="s">
        <v>28</v>
      </c>
      <c r="E32" s="3">
        <v>3</v>
      </c>
      <c r="G32" s="3" t="s">
        <v>28</v>
      </c>
      <c r="H32" s="3">
        <v>20</v>
      </c>
      <c r="J32" s="3" t="s">
        <v>28</v>
      </c>
      <c r="K32" s="3">
        <v>67</v>
      </c>
    </row>
    <row r="33" spans="1:11">
      <c r="A33" s="3" t="s">
        <v>29</v>
      </c>
      <c r="B33" s="3">
        <v>18</v>
      </c>
      <c r="D33" s="3" t="s">
        <v>29</v>
      </c>
      <c r="E33" s="3">
        <v>1</v>
      </c>
      <c r="G33" s="3" t="s">
        <v>29</v>
      </c>
      <c r="H33" s="3">
        <v>84</v>
      </c>
      <c r="J33" s="3" t="s">
        <v>29</v>
      </c>
      <c r="K33" s="3">
        <v>732</v>
      </c>
    </row>
    <row r="34" spans="1:11">
      <c r="A34" s="3" t="s">
        <v>30</v>
      </c>
      <c r="B34" s="3">
        <v>11</v>
      </c>
      <c r="D34" s="3" t="s">
        <v>30</v>
      </c>
      <c r="E34" s="3">
        <v>0</v>
      </c>
      <c r="G34" s="3" t="s">
        <v>30</v>
      </c>
      <c r="H34" s="3">
        <v>5</v>
      </c>
      <c r="J34" s="3" t="s">
        <v>30</v>
      </c>
      <c r="K34" s="3">
        <v>109</v>
      </c>
    </row>
    <row r="35" spans="1:11">
      <c r="A35" s="3" t="s">
        <v>31</v>
      </c>
      <c r="B35" s="3">
        <v>20</v>
      </c>
      <c r="D35" s="3" t="s">
        <v>31</v>
      </c>
      <c r="E35" s="3">
        <v>0</v>
      </c>
      <c r="G35" s="3" t="s">
        <v>31</v>
      </c>
      <c r="H35" s="3">
        <v>62</v>
      </c>
      <c r="J35" s="3" t="s">
        <v>31</v>
      </c>
      <c r="K35" s="3">
        <v>110</v>
      </c>
    </row>
    <row r="36" spans="1:11">
      <c r="A36" s="3" t="s">
        <v>32</v>
      </c>
      <c r="B36" s="3">
        <v>30</v>
      </c>
      <c r="D36" s="3" t="s">
        <v>32</v>
      </c>
      <c r="E36" s="3">
        <v>1</v>
      </c>
      <c r="G36" s="3" t="s">
        <v>32</v>
      </c>
      <c r="H36" s="3">
        <v>23</v>
      </c>
      <c r="J36" s="3" t="s">
        <v>32</v>
      </c>
      <c r="K36" s="3">
        <v>143</v>
      </c>
    </row>
    <row r="37" spans="1:11">
      <c r="A37" s="3" t="s">
        <v>33</v>
      </c>
      <c r="B37" s="3">
        <v>21</v>
      </c>
      <c r="D37" s="3" t="s">
        <v>33</v>
      </c>
      <c r="E37" s="3">
        <v>1</v>
      </c>
      <c r="G37" s="3" t="s">
        <v>33</v>
      </c>
      <c r="H37" s="3">
        <v>23</v>
      </c>
      <c r="J37" s="3" t="s">
        <v>33</v>
      </c>
      <c r="K37" s="3">
        <v>50</v>
      </c>
    </row>
    <row r="38" spans="1:11">
      <c r="A38" s="3" t="s">
        <v>34</v>
      </c>
      <c r="B38" s="3">
        <v>1</v>
      </c>
      <c r="D38" s="3" t="s">
        <v>34</v>
      </c>
      <c r="E38" s="3">
        <v>0</v>
      </c>
      <c r="G38" s="3" t="s">
        <v>34</v>
      </c>
      <c r="H38" s="3">
        <v>13</v>
      </c>
      <c r="J38" s="3" t="s">
        <v>34</v>
      </c>
      <c r="K38" s="3">
        <v>96</v>
      </c>
    </row>
    <row r="39" spans="1:11">
      <c r="A39" s="3" t="s">
        <v>35</v>
      </c>
      <c r="B39" s="3">
        <v>3</v>
      </c>
      <c r="D39" s="3" t="s">
        <v>35</v>
      </c>
      <c r="E39" s="3">
        <v>0</v>
      </c>
      <c r="G39" s="3" t="s">
        <v>35</v>
      </c>
      <c r="H39" s="3">
        <v>22</v>
      </c>
      <c r="J39" s="3" t="s">
        <v>35</v>
      </c>
      <c r="K39" s="3">
        <v>130</v>
      </c>
    </row>
    <row r="40" spans="1:11">
      <c r="A40" s="3" t="s">
        <v>36</v>
      </c>
      <c r="B40" s="3">
        <v>3</v>
      </c>
      <c r="D40" s="3" t="s">
        <v>36</v>
      </c>
      <c r="E40" s="3">
        <v>0</v>
      </c>
      <c r="G40" s="3" t="s">
        <v>36</v>
      </c>
      <c r="H40" s="3">
        <v>14</v>
      </c>
      <c r="J40" s="3" t="s">
        <v>36</v>
      </c>
      <c r="K40" s="3">
        <v>66</v>
      </c>
    </row>
    <row r="41" spans="1:11">
      <c r="A41" s="3" t="s">
        <v>37</v>
      </c>
      <c r="B41" s="3">
        <v>14</v>
      </c>
      <c r="D41" s="3" t="s">
        <v>37</v>
      </c>
      <c r="E41" s="3">
        <v>0</v>
      </c>
      <c r="G41" s="3" t="s">
        <v>37</v>
      </c>
      <c r="H41" s="3">
        <v>24</v>
      </c>
      <c r="J41" s="3" t="s">
        <v>37</v>
      </c>
      <c r="K41" s="3">
        <v>30</v>
      </c>
    </row>
    <row r="42" spans="1:11">
      <c r="A42" s="3" t="s">
        <v>38</v>
      </c>
      <c r="B42" s="3">
        <v>13</v>
      </c>
      <c r="D42" s="3" t="s">
        <v>38</v>
      </c>
      <c r="E42" s="3">
        <v>1</v>
      </c>
      <c r="G42" s="3" t="s">
        <v>38</v>
      </c>
      <c r="H42" s="3">
        <v>8</v>
      </c>
      <c r="J42" s="3" t="s">
        <v>38</v>
      </c>
      <c r="K42" s="3">
        <v>0</v>
      </c>
    </row>
    <row r="43" spans="1:11">
      <c r="A43" s="3" t="s">
        <v>97</v>
      </c>
      <c r="B43" s="3">
        <v>19</v>
      </c>
      <c r="D43" s="3" t="s">
        <v>97</v>
      </c>
      <c r="E43" s="3">
        <v>2</v>
      </c>
      <c r="G43" s="3" t="s">
        <v>97</v>
      </c>
      <c r="H43" s="3">
        <v>41</v>
      </c>
      <c r="J43" s="3" t="s">
        <v>97</v>
      </c>
      <c r="K43" s="3">
        <v>255</v>
      </c>
    </row>
    <row r="44" spans="1:11">
      <c r="A44" s="3" t="s">
        <v>98</v>
      </c>
      <c r="B44" s="3">
        <v>61</v>
      </c>
      <c r="D44" s="3" t="s">
        <v>98</v>
      </c>
      <c r="E44" s="3">
        <v>6</v>
      </c>
      <c r="G44" s="3" t="s">
        <v>98</v>
      </c>
      <c r="H44" s="3">
        <v>82</v>
      </c>
      <c r="J44" s="3" t="s">
        <v>98</v>
      </c>
      <c r="K44" s="3">
        <v>239</v>
      </c>
    </row>
    <row r="45" spans="1:11">
      <c r="A45" s="3" t="s">
        <v>99</v>
      </c>
      <c r="B45" s="3">
        <v>29</v>
      </c>
      <c r="D45" s="3" t="s">
        <v>99</v>
      </c>
      <c r="E45" s="3">
        <v>1</v>
      </c>
      <c r="G45" s="3" t="s">
        <v>99</v>
      </c>
      <c r="H45" s="3">
        <v>90</v>
      </c>
      <c r="J45" s="3" t="s">
        <v>99</v>
      </c>
      <c r="K45" s="3">
        <v>17</v>
      </c>
    </row>
    <row r="46" spans="1:11">
      <c r="A46" s="3" t="s">
        <v>100</v>
      </c>
      <c r="B46" s="3">
        <v>41</v>
      </c>
      <c r="D46" s="3" t="s">
        <v>100</v>
      </c>
      <c r="E46" s="3">
        <v>11</v>
      </c>
      <c r="G46" s="3" t="s">
        <v>100</v>
      </c>
      <c r="H46" s="3">
        <v>9</v>
      </c>
      <c r="J46" s="3" t="s">
        <v>100</v>
      </c>
      <c r="K46" s="3">
        <v>384</v>
      </c>
    </row>
    <row r="47" spans="1:11">
      <c r="A47" s="3" t="s">
        <v>101</v>
      </c>
      <c r="B47" s="3">
        <v>25</v>
      </c>
      <c r="D47" s="3" t="s">
        <v>101</v>
      </c>
      <c r="E47" s="3">
        <v>1</v>
      </c>
      <c r="G47" s="3" t="s">
        <v>101</v>
      </c>
      <c r="H47" s="3">
        <v>22</v>
      </c>
      <c r="J47" s="3" t="s">
        <v>101</v>
      </c>
      <c r="K47" s="3">
        <v>71</v>
      </c>
    </row>
    <row r="48" spans="1:11">
      <c r="A48" s="3" t="s">
        <v>102</v>
      </c>
      <c r="B48" s="3">
        <v>6</v>
      </c>
      <c r="D48" s="3" t="s">
        <v>102</v>
      </c>
      <c r="E48" s="3">
        <v>0</v>
      </c>
      <c r="G48" s="3" t="s">
        <v>102</v>
      </c>
      <c r="H48" s="3">
        <v>22</v>
      </c>
      <c r="J48" s="3" t="s">
        <v>102</v>
      </c>
      <c r="K48" s="3">
        <v>7</v>
      </c>
    </row>
    <row r="49" spans="1:11">
      <c r="A49" s="3" t="s">
        <v>103</v>
      </c>
      <c r="B49" s="3">
        <v>6</v>
      </c>
      <c r="D49" s="3" t="s">
        <v>103</v>
      </c>
      <c r="E49" s="3">
        <v>1</v>
      </c>
      <c r="G49" s="3" t="s">
        <v>103</v>
      </c>
      <c r="H49" s="3">
        <v>33</v>
      </c>
      <c r="J49" s="3" t="s">
        <v>103</v>
      </c>
      <c r="K49" s="3">
        <v>5</v>
      </c>
    </row>
    <row r="50" spans="1:11">
      <c r="A50" s="3" t="s">
        <v>104</v>
      </c>
      <c r="B50" s="3">
        <v>3</v>
      </c>
      <c r="D50" s="3" t="s">
        <v>104</v>
      </c>
      <c r="E50" s="3">
        <v>1</v>
      </c>
      <c r="G50" s="3" t="s">
        <v>104</v>
      </c>
      <c r="H50" s="3">
        <v>29</v>
      </c>
      <c r="J50" s="3" t="s">
        <v>104</v>
      </c>
      <c r="K50" s="3">
        <v>2</v>
      </c>
    </row>
    <row r="51" spans="1:11">
      <c r="A51" s="3" t="s">
        <v>105</v>
      </c>
      <c r="B51" s="3">
        <v>16</v>
      </c>
      <c r="D51" s="3" t="s">
        <v>105</v>
      </c>
      <c r="E51" s="3">
        <v>0</v>
      </c>
      <c r="G51" s="3" t="s">
        <v>105</v>
      </c>
      <c r="H51" s="3">
        <v>20</v>
      </c>
      <c r="J51" s="3" t="s">
        <v>105</v>
      </c>
      <c r="K51" s="3">
        <v>99</v>
      </c>
    </row>
    <row r="52" spans="1:11">
      <c r="A52" s="3" t="s">
        <v>106</v>
      </c>
      <c r="B52" s="3">
        <v>15</v>
      </c>
      <c r="D52" s="3" t="s">
        <v>106</v>
      </c>
      <c r="E52" s="3">
        <v>7</v>
      </c>
      <c r="G52" s="3" t="s">
        <v>106</v>
      </c>
      <c r="H52" s="3">
        <v>41</v>
      </c>
      <c r="J52" s="3" t="s">
        <v>106</v>
      </c>
      <c r="K52" s="3">
        <v>131</v>
      </c>
    </row>
    <row r="53" spans="1:11">
      <c r="A53" s="3" t="s">
        <v>107</v>
      </c>
      <c r="B53" s="3">
        <v>4</v>
      </c>
      <c r="D53" s="3" t="s">
        <v>107</v>
      </c>
      <c r="E53" s="3">
        <v>6</v>
      </c>
      <c r="G53" s="3" t="s">
        <v>107</v>
      </c>
      <c r="H53" s="3">
        <v>6</v>
      </c>
      <c r="J53" s="3" t="s">
        <v>107</v>
      </c>
      <c r="K53" s="3">
        <v>0</v>
      </c>
    </row>
    <row r="54" spans="1:11">
      <c r="A54" s="3" t="s">
        <v>108</v>
      </c>
      <c r="B54" s="3">
        <v>1</v>
      </c>
      <c r="D54" s="3" t="s">
        <v>108</v>
      </c>
      <c r="E54" s="3">
        <v>0</v>
      </c>
      <c r="G54" s="3" t="s">
        <v>108</v>
      </c>
      <c r="H54" s="3">
        <v>0</v>
      </c>
      <c r="J54" s="3" t="s">
        <v>108</v>
      </c>
      <c r="K54" s="3">
        <v>0</v>
      </c>
    </row>
    <row r="55" spans="1:11">
      <c r="A55" s="3" t="s">
        <v>109</v>
      </c>
      <c r="B55" s="3">
        <v>3</v>
      </c>
      <c r="D55" s="3" t="s">
        <v>109</v>
      </c>
      <c r="E55" s="3">
        <v>0</v>
      </c>
      <c r="G55" s="3" t="s">
        <v>109</v>
      </c>
      <c r="H55" s="3">
        <v>0</v>
      </c>
      <c r="J55" s="3" t="s">
        <v>109</v>
      </c>
      <c r="K55" s="3">
        <v>0</v>
      </c>
    </row>
    <row r="56" spans="1:11">
      <c r="A56" s="5" t="s">
        <v>82</v>
      </c>
      <c r="B56" s="5">
        <v>1394</v>
      </c>
      <c r="D56" s="5" t="s">
        <v>82</v>
      </c>
      <c r="E56" s="5">
        <v>125</v>
      </c>
      <c r="G56" s="5" t="s">
        <v>82</v>
      </c>
      <c r="H56" s="5">
        <v>2033</v>
      </c>
      <c r="J56" s="5" t="s">
        <v>82</v>
      </c>
      <c r="K56" s="5">
        <v>23360</v>
      </c>
    </row>
    <row r="60" spans="1:11">
      <c r="A60" s="1" t="s">
        <v>83</v>
      </c>
      <c r="B60" s="1">
        <f>SUM(B4:B26)</f>
        <v>913</v>
      </c>
      <c r="D60" s="1" t="s">
        <v>83</v>
      </c>
      <c r="E60" s="1">
        <f>SUM(E4:E26)</f>
        <v>75</v>
      </c>
      <c r="G60" s="1" t="s">
        <v>83</v>
      </c>
      <c r="H60" s="1">
        <f>SUM(H4:H26)</f>
        <v>1182</v>
      </c>
      <c r="J60" s="1" t="s">
        <v>83</v>
      </c>
      <c r="K60" s="1">
        <f>SUM(K4:K26)</f>
        <v>18720</v>
      </c>
    </row>
    <row r="61" spans="1:11">
      <c r="A61" s="1" t="s">
        <v>84</v>
      </c>
      <c r="B61" s="1">
        <f>SUM(B27:B55)</f>
        <v>481</v>
      </c>
      <c r="D61" s="1" t="s">
        <v>84</v>
      </c>
      <c r="E61" s="1">
        <f>SUM(E27:E55)</f>
        <v>50</v>
      </c>
      <c r="G61" s="1" t="s">
        <v>84</v>
      </c>
      <c r="H61" s="1">
        <f>SUM(H27:H55)</f>
        <v>851</v>
      </c>
      <c r="J61" s="1" t="s">
        <v>84</v>
      </c>
      <c r="K61" s="1">
        <f>SUM(K27:K55)</f>
        <v>4640</v>
      </c>
    </row>
    <row r="62" spans="1:11">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