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完了\"/>
    </mc:Choice>
  </mc:AlternateContent>
  <bookViews>
    <workbookView xWindow="0" yWindow="0" windowWidth="23040" windowHeight="8910" tabRatio="874"/>
  </bookViews>
  <sheets>
    <sheet name="第43表" sheetId="4" r:id="rId1"/>
  </sheets>
  <definedNames>
    <definedName name="_xlnm.Print_Area" localSheetId="0">第43表!$A$1:$AG$94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0" i="4" l="1"/>
  <c r="AA10" i="4"/>
  <c r="Z10" i="4"/>
  <c r="Y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C69" i="4"/>
  <c r="D69" i="4"/>
  <c r="E69" i="4"/>
  <c r="F69" i="4"/>
  <c r="G69" i="4"/>
  <c r="T69" i="4"/>
  <c r="S69" i="4"/>
  <c r="R69" i="4"/>
  <c r="Q69" i="4"/>
  <c r="P69" i="4"/>
  <c r="O69" i="4"/>
  <c r="N69" i="4"/>
  <c r="M69" i="4"/>
  <c r="L69" i="4"/>
  <c r="K69" i="4"/>
  <c r="J69" i="4"/>
  <c r="I69" i="4"/>
  <c r="D9" i="4" l="1"/>
  <c r="U9" i="4"/>
  <c r="Y69" i="4" l="1"/>
  <c r="Z69" i="4"/>
  <c r="AA69" i="4"/>
  <c r="AB69" i="4"/>
  <c r="U69" i="4"/>
  <c r="V69" i="4"/>
  <c r="H69" i="4"/>
  <c r="AC10" i="4"/>
  <c r="O9" i="4"/>
  <c r="E9" i="4"/>
  <c r="F9" i="4"/>
  <c r="H9" i="4"/>
  <c r="I9" i="4"/>
  <c r="J9" i="4"/>
  <c r="L9" i="4" l="1"/>
  <c r="AB9" i="4"/>
  <c r="S9" i="4"/>
  <c r="T9" i="4"/>
  <c r="Q9" i="4"/>
  <c r="R9" i="4"/>
  <c r="Y9" i="4"/>
  <c r="Z9" i="4"/>
  <c r="P9" i="4"/>
  <c r="K9" i="4"/>
  <c r="G9" i="4"/>
  <c r="V9" i="4"/>
  <c r="N9" i="4"/>
  <c r="AA9" i="4"/>
  <c r="M9" i="4"/>
  <c r="C9" i="4"/>
</calcChain>
</file>

<file path=xl/sharedStrings.xml><?xml version="1.0" encoding="utf-8"?>
<sst xmlns="http://schemas.openxmlformats.org/spreadsheetml/2006/main" count="216" uniqueCount="187">
  <si>
    <t>丸  の  内</t>
  </si>
  <si>
    <t>麹      町</t>
  </si>
  <si>
    <t>神      田</t>
  </si>
  <si>
    <t>京      橋</t>
  </si>
  <si>
    <t>日  本  橋</t>
  </si>
  <si>
    <t>臨      港</t>
  </si>
  <si>
    <t>麻      布</t>
  </si>
  <si>
    <t>赤      坂</t>
  </si>
  <si>
    <t>高      輪</t>
  </si>
  <si>
    <t>品      川</t>
  </si>
  <si>
    <t>大      井</t>
  </si>
  <si>
    <t>荏      原</t>
  </si>
  <si>
    <t>大      森</t>
  </si>
  <si>
    <t>田園調布</t>
  </si>
  <si>
    <t>蒲      田</t>
  </si>
  <si>
    <t>矢      口</t>
  </si>
  <si>
    <t>目      黒</t>
  </si>
  <si>
    <t>玉      川</t>
  </si>
  <si>
    <t>成      城</t>
  </si>
  <si>
    <t>渋      谷</t>
  </si>
  <si>
    <t>四      谷</t>
  </si>
  <si>
    <t>牛      込</t>
  </si>
  <si>
    <t>新      宿</t>
  </si>
  <si>
    <t>中      野</t>
  </si>
  <si>
    <t>野      方</t>
  </si>
  <si>
    <t>杉      並</t>
  </si>
  <si>
    <t>荻      窪</t>
  </si>
  <si>
    <t>小  石  川</t>
  </si>
  <si>
    <t>本      郷</t>
  </si>
  <si>
    <t>豊      島</t>
  </si>
  <si>
    <t>池      袋</t>
  </si>
  <si>
    <t>王      子</t>
  </si>
  <si>
    <t>赤      羽</t>
  </si>
  <si>
    <t>滝  野  川</t>
  </si>
  <si>
    <t>板      橋</t>
  </si>
  <si>
    <t>志      村</t>
  </si>
  <si>
    <t>練      馬</t>
  </si>
  <si>
    <t>光　が　丘</t>
  </si>
  <si>
    <t>石　神　井</t>
  </si>
  <si>
    <t>上      野</t>
  </si>
  <si>
    <t>浅      草</t>
  </si>
  <si>
    <t>日  本  堤</t>
  </si>
  <si>
    <t>荒      川</t>
  </si>
  <si>
    <t>尾      久</t>
  </si>
  <si>
    <t>千      住</t>
  </si>
  <si>
    <t>足      立</t>
  </si>
  <si>
    <t>西  新  井</t>
  </si>
  <si>
    <t>本      所</t>
  </si>
  <si>
    <t>向      島</t>
  </si>
  <si>
    <t>深      川</t>
  </si>
  <si>
    <t>城      東</t>
  </si>
  <si>
    <t>本      田</t>
  </si>
  <si>
    <t>金      町</t>
  </si>
  <si>
    <t>江  戸  川</t>
  </si>
  <si>
    <t>小      岩</t>
  </si>
  <si>
    <t>立      川</t>
  </si>
  <si>
    <t>武  蔵  野</t>
  </si>
  <si>
    <t>三      鷹</t>
  </si>
  <si>
    <t>府      中</t>
  </si>
  <si>
    <t>昭      島</t>
  </si>
  <si>
    <t>調      布</t>
  </si>
  <si>
    <t>小  金  井</t>
  </si>
  <si>
    <t>小      平</t>
  </si>
  <si>
    <t>東  村  山</t>
  </si>
  <si>
    <t>国  分  寺</t>
  </si>
  <si>
    <t>狛      江</t>
  </si>
  <si>
    <t>北多摩西部</t>
  </si>
  <si>
    <t>清      瀬</t>
  </si>
  <si>
    <t>西  東  京</t>
  </si>
  <si>
    <t>八　王　子</t>
  </si>
  <si>
    <t>青      梅</t>
  </si>
  <si>
    <t>町　　　田</t>
  </si>
  <si>
    <t>日      野</t>
  </si>
  <si>
    <t>福　　　生</t>
  </si>
  <si>
    <t>多      摩</t>
  </si>
  <si>
    <t>秋　　　川</t>
  </si>
  <si>
    <t>奥　多　摩</t>
  </si>
  <si>
    <t>水防工法</t>
    <rPh sb="0" eb="2">
      <t>スイボウ</t>
    </rPh>
    <rPh sb="2" eb="4">
      <t>コウホウ</t>
    </rPh>
    <phoneticPr fontId="2"/>
  </si>
  <si>
    <t>救助・誘導</t>
    <rPh sb="0" eb="2">
      <t>キュウジョ</t>
    </rPh>
    <phoneticPr fontId="2"/>
  </si>
  <si>
    <t>警戒</t>
    <rPh sb="0" eb="2">
      <t>ケイカイ</t>
    </rPh>
    <phoneticPr fontId="2"/>
  </si>
  <si>
    <t>その他</t>
    <rPh sb="2" eb="3">
      <t>タ</t>
    </rPh>
    <phoneticPr fontId="2"/>
  </si>
  <si>
    <t>出場人員</t>
    <rPh sb="0" eb="2">
      <t>シュツジョウ</t>
    </rPh>
    <rPh sb="2" eb="4">
      <t>ジンイン</t>
    </rPh>
    <phoneticPr fontId="2"/>
  </si>
  <si>
    <t>使用車両等</t>
    <rPh sb="0" eb="2">
      <t>シヨウ</t>
    </rPh>
    <rPh sb="2" eb="4">
      <t>シャリョウ</t>
    </rPh>
    <rPh sb="4" eb="5">
      <t>トウ</t>
    </rPh>
    <phoneticPr fontId="2"/>
  </si>
  <si>
    <t>計</t>
    <rPh sb="0" eb="1">
      <t>ケイ</t>
    </rPh>
    <phoneticPr fontId="2"/>
  </si>
  <si>
    <t>車両</t>
    <rPh sb="0" eb="2">
      <t>シャリョウ</t>
    </rPh>
    <phoneticPr fontId="2"/>
  </si>
  <si>
    <t>使用資器材</t>
    <rPh sb="0" eb="2">
      <t>シヨウ</t>
    </rPh>
    <rPh sb="2" eb="5">
      <t>シキザイ</t>
    </rPh>
    <phoneticPr fontId="2"/>
  </si>
  <si>
    <t>消防署</t>
    <rPh sb="0" eb="2">
      <t>ショウボウ</t>
    </rPh>
    <rPh sb="2" eb="3">
      <t>ショ</t>
    </rPh>
    <phoneticPr fontId="2"/>
  </si>
  <si>
    <t>延べ時間
（時間：分）</t>
    <rPh sb="0" eb="1">
      <t>ノ</t>
    </rPh>
    <rPh sb="2" eb="4">
      <t>ジカン</t>
    </rPh>
    <rPh sb="6" eb="8">
      <t>ジカン</t>
    </rPh>
    <rPh sb="9" eb="10">
      <t>フン</t>
    </rPh>
    <phoneticPr fontId="2"/>
  </si>
  <si>
    <t>芝</t>
    <phoneticPr fontId="2"/>
  </si>
  <si>
    <t>水防
件数</t>
    <rPh sb="0" eb="2">
      <t>スイボウ</t>
    </rPh>
    <rPh sb="3" eb="5">
      <t>ケンスウ</t>
    </rPh>
    <phoneticPr fontId="2"/>
  </si>
  <si>
    <t>丸</t>
  </si>
  <si>
    <t>麹</t>
  </si>
  <si>
    <t>神</t>
  </si>
  <si>
    <t>京</t>
  </si>
  <si>
    <t>日</t>
  </si>
  <si>
    <t>臨</t>
  </si>
  <si>
    <t>芝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</si>
  <si>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</si>
  <si>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</si>
  <si>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</si>
  <si>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</si>
  <si>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</si>
  <si>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</si>
  <si>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</si>
  <si>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</si>
  <si>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</si>
  <si>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</si>
  <si>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</si>
  <si>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</si>
  <si>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</si>
  <si>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</si>
  <si>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</si>
  <si>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</si>
  <si>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</si>
  <si>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</si>
  <si>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</si>
  <si>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</si>
  <si>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荻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</si>
  <si>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</si>
  <si>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</si>
  <si>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</si>
  <si>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</si>
  <si>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</si>
  <si>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</si>
  <si>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</si>
  <si>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</si>
  <si>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</si>
  <si>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</si>
  <si>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</si>
  <si>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</si>
  <si>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</si>
  <si>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</si>
  <si>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</si>
  <si>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</si>
  <si>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</si>
  <si>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</si>
  <si>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</si>
  <si>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</si>
  <si>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</si>
  <si>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</si>
  <si>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</si>
  <si>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</si>
  <si>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</si>
  <si>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</si>
  <si>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</si>
  <si>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</si>
  <si>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</si>
  <si>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</si>
  <si>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</si>
  <si>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</si>
  <si>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</si>
  <si>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</si>
  <si>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西</t>
    <rPh sb="0" eb="1">
      <t>ニシ</t>
    </rPh>
    <phoneticPr fontId="2"/>
  </si>
  <si>
    <t>八</t>
  </si>
  <si>
    <t>青</t>
  </si>
  <si>
    <t>町</t>
  </si>
  <si>
    <t>福</t>
  </si>
  <si>
    <t>多</t>
  </si>
  <si>
    <t>秋</t>
  </si>
  <si>
    <t>奥</t>
  </si>
  <si>
    <t>第43表　消防署別</t>
    <rPh sb="5" eb="7">
      <t>ショウボウ</t>
    </rPh>
    <phoneticPr fontId="2"/>
  </si>
  <si>
    <t>救　命
ボート</t>
    <rPh sb="0" eb="1">
      <t>キュウ</t>
    </rPh>
    <rPh sb="2" eb="3">
      <t>イノチ</t>
    </rPh>
    <phoneticPr fontId="2"/>
  </si>
  <si>
    <t>　</t>
    <phoneticPr fontId="2"/>
  </si>
  <si>
    <t>葛</t>
  </si>
  <si>
    <t>葛西</t>
    <rPh sb="1" eb="2">
      <t>ニシ</t>
    </rPh>
    <phoneticPr fontId="2"/>
  </si>
  <si>
    <t>注．水防件数がなくて出場人員があるものは、出場のみで水防活動には従事しなかったことを示します。</t>
    <rPh sb="0" eb="1">
      <t>チュウ</t>
    </rPh>
    <rPh sb="21" eb="23">
      <t>シュツジョウ</t>
    </rPh>
    <rPh sb="26" eb="27">
      <t>ミズ</t>
    </rPh>
    <rPh sb="27" eb="28">
      <t>ボウ</t>
    </rPh>
    <rPh sb="28" eb="30">
      <t>カツドウ</t>
    </rPh>
    <rPh sb="32" eb="34">
      <t>ジュウジ</t>
    </rPh>
    <phoneticPr fontId="2"/>
  </si>
  <si>
    <t>東久留米</t>
    <rPh sb="0" eb="4">
      <t>ヒガシクルメ</t>
    </rPh>
    <phoneticPr fontId="2"/>
  </si>
  <si>
    <t>東</t>
    <phoneticPr fontId="2"/>
  </si>
  <si>
    <t>水防活動状況</t>
    <phoneticPr fontId="2"/>
  </si>
  <si>
    <t>排水</t>
    <phoneticPr fontId="2"/>
  </si>
  <si>
    <t>救助人員</t>
    <phoneticPr fontId="2"/>
  </si>
  <si>
    <t>誘導人員</t>
    <phoneticPr fontId="2"/>
  </si>
  <si>
    <t>ヘリコ
プター</t>
    <phoneticPr fontId="2"/>
  </si>
  <si>
    <t>土のう</t>
    <phoneticPr fontId="2"/>
  </si>
  <si>
    <t>その他</t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</si>
  <si>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</si>
  <si>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</si>
  <si>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</si>
  <si>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特別区</t>
    <rPh sb="0" eb="3">
      <t>トクベツク</t>
    </rPh>
    <phoneticPr fontId="2"/>
  </si>
  <si>
    <t>受託地区</t>
    <rPh sb="0" eb="2">
      <t>ジュタク</t>
    </rPh>
    <rPh sb="2" eb="4">
      <t>チク</t>
    </rPh>
    <phoneticPr fontId="2"/>
  </si>
  <si>
    <t>特</t>
    <rPh sb="0" eb="1">
      <t>トク</t>
    </rPh>
    <phoneticPr fontId="2"/>
  </si>
  <si>
    <t>平成29年</t>
    <rPh sb="0" eb="2">
      <t>ヘイセイ</t>
    </rPh>
    <rPh sb="4" eb="5">
      <t>ネン</t>
    </rPh>
    <phoneticPr fontId="2"/>
  </si>
  <si>
    <t>受</t>
    <rPh sb="0" eb="1">
      <t>ジュ</t>
    </rPh>
    <phoneticPr fontId="2"/>
  </si>
  <si>
    <t>平成30年</t>
    <rPh sb="0" eb="2">
      <t>ヘイセイ</t>
    </rPh>
    <rPh sb="4" eb="5">
      <t>ネン</t>
    </rPh>
    <phoneticPr fontId="2"/>
  </si>
  <si>
    <t>（平成30年）</t>
    <rPh sb="5" eb="6">
      <t>ネン</t>
    </rPh>
    <phoneticPr fontId="2"/>
  </si>
  <si>
    <t>-</t>
  </si>
  <si>
    <t>世  田  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</si>
</sst>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[h]:mm"/>
    <numFmt numFmtId="177" formatCode="h:mm;@"/>
  </numFmts>
  <fonts count="1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2" borderId="0" xfId="0" applyFill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176" fontId="8" fillId="2" borderId="0" xfId="0" applyNumberFormat="1" applyFont="1" applyFill="1" applyAlignment="1">
      <alignment horizontal="right" vertical="center" wrapText="1"/>
    </xf>
    <xf numFmtId="176" fontId="8" fillId="2" borderId="0" xfId="0" applyNumberFormat="1" applyFont="1" applyFill="1" applyAlignment="1">
      <alignment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vertical="center" wrapText="1"/>
    </xf>
    <xf numFmtId="176" fontId="3" fillId="2" borderId="12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distributed" vertical="center" wrapText="1"/>
    </xf>
    <xf numFmtId="0" fontId="6" fillId="2" borderId="10" xfId="0" applyFont="1" applyFill="1" applyBorder="1" applyAlignment="1">
      <alignment horizontal="center" wrapText="1"/>
    </xf>
    <xf numFmtId="41" fontId="6" fillId="2" borderId="3" xfId="0" applyNumberFormat="1" applyFont="1" applyFill="1" applyBorder="1" applyAlignment="1">
      <alignment horizontal="right" wrapText="1"/>
    </xf>
    <xf numFmtId="41" fontId="6" fillId="2" borderId="0" xfId="0" applyNumberFormat="1" applyFont="1" applyFill="1" applyBorder="1" applyAlignment="1">
      <alignment horizontal="right" wrapText="1"/>
    </xf>
    <xf numFmtId="176" fontId="6" fillId="2" borderId="0" xfId="0" applyNumberFormat="1" applyFont="1" applyFill="1" applyBorder="1" applyAlignment="1">
      <alignment horizontal="right" wrapText="1"/>
    </xf>
    <xf numFmtId="0" fontId="6" fillId="2" borderId="0" xfId="0" applyFont="1" applyFill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left" vertical="center" wrapText="1"/>
    </xf>
    <xf numFmtId="41" fontId="6" fillId="2" borderId="0" xfId="0" quotePrefix="1" applyNumberFormat="1" applyFont="1" applyFill="1" applyBorder="1" applyAlignment="1">
      <alignment horizontal="right" wrapText="1"/>
    </xf>
    <xf numFmtId="0" fontId="5" fillId="2" borderId="0" xfId="1" applyFont="1" applyFill="1" applyBorder="1" applyAlignment="1">
      <alignment horizontal="right" vertical="center" wrapText="1"/>
    </xf>
    <xf numFmtId="0" fontId="10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5" fillId="2" borderId="0" xfId="1" applyFont="1" applyFill="1" applyBorder="1" applyAlignment="1">
      <alignment horizontal="distributed" wrapText="1"/>
    </xf>
    <xf numFmtId="41" fontId="12" fillId="2" borderId="3" xfId="0" applyNumberFormat="1" applyFont="1" applyFill="1" applyBorder="1" applyAlignment="1">
      <alignment horizontal="right" wrapText="1"/>
    </xf>
    <xf numFmtId="41" fontId="12" fillId="2" borderId="0" xfId="0" applyNumberFormat="1" applyFont="1" applyFill="1" applyBorder="1" applyAlignment="1">
      <alignment horizontal="right" wrapText="1"/>
    </xf>
    <xf numFmtId="176" fontId="12" fillId="2" borderId="0" xfId="0" applyNumberFormat="1" applyFont="1" applyFill="1" applyBorder="1" applyAlignment="1">
      <alignment horizontal="right" wrapText="1"/>
    </xf>
    <xf numFmtId="41" fontId="12" fillId="2" borderId="0" xfId="0" quotePrefix="1" applyNumberFormat="1" applyFont="1" applyFill="1" applyBorder="1" applyAlignment="1">
      <alignment horizontal="right" wrapText="1"/>
    </xf>
    <xf numFmtId="176" fontId="12" fillId="2" borderId="0" xfId="0" quotePrefix="1" applyNumberFormat="1" applyFont="1" applyFill="1" applyBorder="1" applyAlignment="1">
      <alignment horizontal="right" wrapText="1"/>
    </xf>
    <xf numFmtId="41" fontId="12" fillId="2" borderId="0" xfId="1" applyNumberFormat="1" applyFont="1" applyFill="1" applyBorder="1" applyAlignment="1">
      <alignment horizontal="right" vertical="center" wrapText="1"/>
    </xf>
    <xf numFmtId="41" fontId="12" fillId="2" borderId="0" xfId="1" quotePrefix="1" applyNumberFormat="1" applyFont="1" applyFill="1" applyBorder="1" applyAlignment="1">
      <alignment horizontal="right" vertical="center" wrapText="1"/>
    </xf>
    <xf numFmtId="0" fontId="5" fillId="2" borderId="2" xfId="1" applyFont="1" applyFill="1" applyBorder="1" applyAlignment="1">
      <alignment horizontal="distributed" wrapText="1"/>
    </xf>
    <xf numFmtId="41" fontId="12" fillId="2" borderId="5" xfId="0" applyNumberFormat="1" applyFont="1" applyFill="1" applyBorder="1" applyAlignment="1">
      <alignment horizontal="right" wrapText="1"/>
    </xf>
    <xf numFmtId="41" fontId="12" fillId="2" borderId="2" xfId="0" applyNumberFormat="1" applyFont="1" applyFill="1" applyBorder="1" applyAlignment="1">
      <alignment horizontal="right" wrapText="1"/>
    </xf>
    <xf numFmtId="176" fontId="12" fillId="2" borderId="2" xfId="0" applyNumberFormat="1" applyFont="1" applyFill="1" applyBorder="1" applyAlignment="1">
      <alignment horizontal="right" wrapText="1"/>
    </xf>
    <xf numFmtId="41" fontId="12" fillId="2" borderId="2" xfId="1" applyNumberFormat="1" applyFont="1" applyFill="1" applyBorder="1" applyAlignment="1">
      <alignment horizontal="right" vertical="center" wrapText="1"/>
    </xf>
    <xf numFmtId="41" fontId="12" fillId="2" borderId="2" xfId="0" quotePrefix="1" applyNumberFormat="1" applyFont="1" applyFill="1" applyBorder="1" applyAlignment="1">
      <alignment horizontal="right" wrapText="1"/>
    </xf>
    <xf numFmtId="0" fontId="5" fillId="2" borderId="2" xfId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wrapText="1"/>
    </xf>
    <xf numFmtId="176" fontId="6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wrapText="1"/>
    </xf>
    <xf numFmtId="176" fontId="0" fillId="2" borderId="0" xfId="0" applyNumberFormat="1" applyFill="1" applyAlignment="1">
      <alignment horizontal="right" wrapText="1"/>
    </xf>
    <xf numFmtId="176" fontId="0" fillId="2" borderId="0" xfId="0" applyNumberFormat="1" applyFill="1" applyAlignment="1">
      <alignment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13" fillId="2" borderId="0" xfId="1" applyFont="1" applyFill="1" applyBorder="1" applyAlignment="1">
      <alignment horizontal="distributed" vertical="center" wrapText="1"/>
    </xf>
    <xf numFmtId="41" fontId="14" fillId="2" borderId="3" xfId="0" applyNumberFormat="1" applyFont="1" applyFill="1" applyBorder="1" applyAlignment="1">
      <alignment horizontal="right" wrapText="1"/>
    </xf>
    <xf numFmtId="41" fontId="14" fillId="2" borderId="0" xfId="0" applyNumberFormat="1" applyFont="1" applyFill="1" applyBorder="1" applyAlignment="1">
      <alignment horizontal="right" wrapText="1"/>
    </xf>
    <xf numFmtId="176" fontId="14" fillId="2" borderId="0" xfId="0" applyNumberFormat="1" applyFont="1" applyFill="1" applyBorder="1" applyAlignment="1">
      <alignment horizontal="right" wrapText="1"/>
    </xf>
    <xf numFmtId="0" fontId="13" fillId="2" borderId="0" xfId="1" applyFont="1" applyFill="1" applyBorder="1" applyAlignment="1">
      <alignment horizontal="right" vertical="center" wrapText="1"/>
    </xf>
    <xf numFmtId="0" fontId="13" fillId="2" borderId="3" xfId="1" applyFont="1" applyFill="1" applyBorder="1" applyAlignment="1">
      <alignment horizontal="left" vertical="center" wrapText="1"/>
    </xf>
    <xf numFmtId="177" fontId="12" fillId="2" borderId="0" xfId="0" applyNumberFormat="1" applyFont="1" applyFill="1" applyBorder="1" applyAlignment="1">
      <alignment horizontal="right" wrapText="1"/>
    </xf>
    <xf numFmtId="177" fontId="12" fillId="2" borderId="2" xfId="0" applyNumberFormat="1" applyFont="1" applyFill="1" applyBorder="1" applyAlignment="1">
      <alignment horizontal="right" wrapText="1"/>
    </xf>
    <xf numFmtId="0" fontId="8" fillId="2" borderId="2" xfId="0" applyFont="1" applyFill="1" applyBorder="1" applyAlignment="1">
      <alignment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distributed" wrapText="1"/>
    </xf>
    <xf numFmtId="41" fontId="15" fillId="2" borderId="0" xfId="0" applyNumberFormat="1" applyFont="1" applyFill="1" applyBorder="1" applyAlignment="1">
      <alignment horizontal="right" wrapText="1"/>
    </xf>
    <xf numFmtId="176" fontId="15" fillId="2" borderId="0" xfId="0" applyNumberFormat="1" applyFont="1" applyFill="1" applyBorder="1" applyAlignment="1">
      <alignment horizontal="right" wrapText="1"/>
    </xf>
    <xf numFmtId="0" fontId="14" fillId="2" borderId="3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7"/>
  <sheetViews>
    <sheetView tabSelected="1" view="pageBreakPreview" zoomScale="120" zoomScaleNormal="120" zoomScaleSheetLayoutView="120" workbookViewId="0">
      <pane xSplit="2" ySplit="9" topLeftCell="E10" activePane="bottomRight" state="frozen"/>
      <selection pane="topRight" activeCell="C1" sqref="C1"/>
      <selection pane="bottomLeft" activeCell="A11" sqref="A11"/>
      <selection pane="bottomRight" sqref="A1:N1"/>
    </sheetView>
  </sheetViews>
  <sheetFormatPr defaultColWidth="9" defaultRowHeight="13.5" x14ac:dyDescent="0.15"/>
  <cols>
    <col min="1" max="1" width="9" style="45"/>
    <col min="2" max="2" width="0.75" style="50" customWidth="1"/>
    <col min="3" max="3" width="5.625" style="1" customWidth="1"/>
    <col min="4" max="4" width="6.125" style="1" customWidth="1"/>
    <col min="5" max="5" width="9.375" style="46" customWidth="1"/>
    <col min="6" max="6" width="5.625" style="1" customWidth="1"/>
    <col min="7" max="7" width="6.125" style="1" customWidth="1"/>
    <col min="8" max="8" width="9.375" style="47" customWidth="1"/>
    <col min="9" max="9" width="5.625" style="1" customWidth="1"/>
    <col min="10" max="10" width="6.125" style="1" customWidth="1"/>
    <col min="11" max="11" width="9.375" style="47" customWidth="1"/>
    <col min="12" max="12" width="5.625" style="1" customWidth="1"/>
    <col min="13" max="13" width="6.125" style="1" customWidth="1"/>
    <col min="14" max="14" width="9.375" style="47" customWidth="1"/>
    <col min="15" max="15" width="5.625" style="1" customWidth="1"/>
    <col min="16" max="16" width="6.125" style="1" customWidth="1"/>
    <col min="17" max="17" width="9.375" style="47" customWidth="1"/>
    <col min="18" max="18" width="5.625" style="1" customWidth="1"/>
    <col min="19" max="19" width="6.125" style="1" customWidth="1"/>
    <col min="20" max="20" width="9.375" style="47" customWidth="1"/>
    <col min="21" max="24" width="6.125" style="1" customWidth="1"/>
    <col min="25" max="25" width="8.25" style="1" customWidth="1"/>
    <col min="26" max="26" width="7.875" style="1" customWidth="1"/>
    <col min="27" max="28" width="4.25" style="48" customWidth="1"/>
    <col min="29" max="29" width="0.25" style="48" customWidth="1"/>
    <col min="30" max="30" width="2.625" style="49" customWidth="1"/>
    <col min="31" max="16384" width="9" style="1"/>
  </cols>
  <sheetData>
    <row r="1" spans="1:33" ht="20.100000000000001" customHeight="1" x14ac:dyDescent="0.15">
      <c r="A1" s="67" t="s">
        <v>160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 t="s">
        <v>168</v>
      </c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3" ht="20.100000000000001" customHeight="1" thickBot="1" x14ac:dyDescent="0.2">
      <c r="A2" s="2"/>
      <c r="B2" s="3"/>
      <c r="C2" s="59"/>
      <c r="D2" s="4"/>
      <c r="E2" s="5"/>
      <c r="F2" s="4"/>
      <c r="G2" s="4"/>
      <c r="H2" s="6"/>
      <c r="I2" s="4"/>
      <c r="J2" s="4"/>
      <c r="K2" s="6"/>
      <c r="L2" s="4"/>
      <c r="M2" s="4"/>
      <c r="N2" s="6"/>
      <c r="O2" s="4"/>
      <c r="P2" s="4"/>
      <c r="Q2" s="6"/>
      <c r="R2" s="4"/>
      <c r="S2" s="4"/>
      <c r="T2" s="6"/>
      <c r="U2" s="4"/>
      <c r="V2" s="4"/>
      <c r="W2" s="4"/>
      <c r="X2" s="4"/>
      <c r="Y2" s="4"/>
      <c r="Z2" s="69" t="s">
        <v>184</v>
      </c>
      <c r="AA2" s="70"/>
      <c r="AB2" s="70"/>
      <c r="AC2" s="70"/>
      <c r="AD2" s="70"/>
    </row>
    <row r="3" spans="1:33" ht="13.5" customHeight="1" x14ac:dyDescent="0.15">
      <c r="A3" s="71" t="s">
        <v>86</v>
      </c>
      <c r="B3" s="7"/>
      <c r="C3" s="73" t="s">
        <v>83</v>
      </c>
      <c r="D3" s="73"/>
      <c r="E3" s="73"/>
      <c r="F3" s="74" t="s">
        <v>77</v>
      </c>
      <c r="G3" s="74"/>
      <c r="H3" s="74"/>
      <c r="I3" s="74" t="s">
        <v>78</v>
      </c>
      <c r="J3" s="74"/>
      <c r="K3" s="74"/>
      <c r="L3" s="74" t="s">
        <v>169</v>
      </c>
      <c r="M3" s="74"/>
      <c r="N3" s="74"/>
      <c r="O3" s="74" t="s">
        <v>79</v>
      </c>
      <c r="P3" s="74"/>
      <c r="Q3" s="74"/>
      <c r="R3" s="74" t="s">
        <v>80</v>
      </c>
      <c r="S3" s="74"/>
      <c r="T3" s="74"/>
      <c r="U3" s="74" t="s">
        <v>82</v>
      </c>
      <c r="V3" s="74"/>
      <c r="W3" s="74"/>
      <c r="X3" s="74"/>
      <c r="Y3" s="74" t="s">
        <v>85</v>
      </c>
      <c r="Z3" s="74"/>
      <c r="AA3" s="75" t="s">
        <v>170</v>
      </c>
      <c r="AB3" s="77" t="s">
        <v>171</v>
      </c>
      <c r="AC3" s="78"/>
      <c r="AD3" s="81"/>
    </row>
    <row r="4" spans="1:33" ht="27" customHeight="1" x14ac:dyDescent="0.15">
      <c r="A4" s="72"/>
      <c r="B4" s="8"/>
      <c r="C4" s="60" t="s">
        <v>89</v>
      </c>
      <c r="D4" s="60" t="s">
        <v>81</v>
      </c>
      <c r="E4" s="10" t="s">
        <v>87</v>
      </c>
      <c r="F4" s="9" t="s">
        <v>89</v>
      </c>
      <c r="G4" s="9" t="s">
        <v>81</v>
      </c>
      <c r="H4" s="10" t="s">
        <v>87</v>
      </c>
      <c r="I4" s="9" t="s">
        <v>89</v>
      </c>
      <c r="J4" s="9" t="s">
        <v>81</v>
      </c>
      <c r="K4" s="10" t="s">
        <v>87</v>
      </c>
      <c r="L4" s="9" t="s">
        <v>89</v>
      </c>
      <c r="M4" s="9" t="s">
        <v>81</v>
      </c>
      <c r="N4" s="10" t="s">
        <v>87</v>
      </c>
      <c r="O4" s="9" t="s">
        <v>89</v>
      </c>
      <c r="P4" s="9" t="s">
        <v>81</v>
      </c>
      <c r="Q4" s="10" t="s">
        <v>87</v>
      </c>
      <c r="R4" s="9" t="s">
        <v>89</v>
      </c>
      <c r="S4" s="9" t="s">
        <v>81</v>
      </c>
      <c r="T4" s="10" t="s">
        <v>87</v>
      </c>
      <c r="U4" s="9" t="s">
        <v>83</v>
      </c>
      <c r="V4" s="9" t="s">
        <v>84</v>
      </c>
      <c r="W4" s="9" t="s">
        <v>172</v>
      </c>
      <c r="X4" s="9" t="s">
        <v>161</v>
      </c>
      <c r="Y4" s="9" t="s">
        <v>173</v>
      </c>
      <c r="Z4" s="9" t="s">
        <v>174</v>
      </c>
      <c r="AA4" s="76"/>
      <c r="AB4" s="79"/>
      <c r="AC4" s="80"/>
      <c r="AD4" s="82"/>
    </row>
    <row r="5" spans="1:33" ht="9" customHeight="1" x14ac:dyDescent="0.15">
      <c r="A5" s="11" t="s">
        <v>175</v>
      </c>
      <c r="B5" s="12"/>
      <c r="C5" s="13">
        <v>215</v>
      </c>
      <c r="D5" s="14">
        <v>1065</v>
      </c>
      <c r="E5" s="15">
        <v>7.3687499999999977</v>
      </c>
      <c r="F5" s="14">
        <v>27</v>
      </c>
      <c r="G5" s="14">
        <v>130</v>
      </c>
      <c r="H5" s="15">
        <v>1.2131944444444445</v>
      </c>
      <c r="I5" s="14">
        <v>1</v>
      </c>
      <c r="J5" s="14">
        <v>4</v>
      </c>
      <c r="K5" s="15">
        <v>2.7777777777777779E-3</v>
      </c>
      <c r="L5" s="14">
        <v>117</v>
      </c>
      <c r="M5" s="14">
        <v>488</v>
      </c>
      <c r="N5" s="15">
        <v>3.7770833333333336</v>
      </c>
      <c r="O5" s="14">
        <v>3</v>
      </c>
      <c r="P5" s="14">
        <v>22</v>
      </c>
      <c r="Q5" s="15">
        <v>0.11805555555555557</v>
      </c>
      <c r="R5" s="14">
        <v>67</v>
      </c>
      <c r="S5" s="14">
        <v>421</v>
      </c>
      <c r="T5" s="15">
        <v>2.2576388888888892</v>
      </c>
      <c r="U5" s="14">
        <v>369</v>
      </c>
      <c r="V5" s="14">
        <v>369</v>
      </c>
      <c r="W5" s="27">
        <v>0</v>
      </c>
      <c r="X5" s="27">
        <v>0</v>
      </c>
      <c r="Y5" s="14">
        <v>344</v>
      </c>
      <c r="Z5" s="14">
        <v>55</v>
      </c>
      <c r="AA5" s="14">
        <v>3</v>
      </c>
      <c r="AB5" s="14">
        <v>1</v>
      </c>
      <c r="AC5" s="16"/>
      <c r="AD5" s="17">
        <v>26</v>
      </c>
      <c r="AE5" s="18"/>
      <c r="AF5" s="18"/>
      <c r="AG5" s="18"/>
    </row>
    <row r="6" spans="1:33" ht="9" customHeight="1" x14ac:dyDescent="0.15">
      <c r="A6" s="11" t="s">
        <v>176</v>
      </c>
      <c r="B6" s="19"/>
      <c r="C6" s="13">
        <v>59</v>
      </c>
      <c r="D6" s="14">
        <v>579</v>
      </c>
      <c r="E6" s="15">
        <v>3.1354166666666661</v>
      </c>
      <c r="F6" s="14">
        <v>5</v>
      </c>
      <c r="G6" s="14">
        <v>63</v>
      </c>
      <c r="H6" s="15">
        <v>0.30694444444444452</v>
      </c>
      <c r="I6" s="14">
        <v>2</v>
      </c>
      <c r="J6" s="14">
        <v>47</v>
      </c>
      <c r="K6" s="15">
        <v>0.14305555555555555</v>
      </c>
      <c r="L6" s="14">
        <v>19</v>
      </c>
      <c r="M6" s="14">
        <v>117</v>
      </c>
      <c r="N6" s="15">
        <v>0.88194444444444453</v>
      </c>
      <c r="O6" s="14">
        <v>5</v>
      </c>
      <c r="P6" s="14">
        <v>101</v>
      </c>
      <c r="Q6" s="15">
        <v>0.43611111111111112</v>
      </c>
      <c r="R6" s="14">
        <v>28</v>
      </c>
      <c r="S6" s="14">
        <v>251</v>
      </c>
      <c r="T6" s="15">
        <v>1.3673611111111115</v>
      </c>
      <c r="U6" s="14">
        <v>121</v>
      </c>
      <c r="V6" s="14">
        <v>120</v>
      </c>
      <c r="W6" s="14">
        <v>1</v>
      </c>
      <c r="X6" s="27">
        <v>0</v>
      </c>
      <c r="Y6" s="14">
        <v>129</v>
      </c>
      <c r="Z6" s="27">
        <v>0</v>
      </c>
      <c r="AA6" s="14">
        <v>1</v>
      </c>
      <c r="AB6" s="14">
        <v>2</v>
      </c>
      <c r="AC6" s="16"/>
      <c r="AD6" s="20">
        <v>27</v>
      </c>
      <c r="AE6" s="18"/>
      <c r="AF6" s="18"/>
      <c r="AG6" s="18"/>
    </row>
    <row r="7" spans="1:33" s="23" customFormat="1" ht="9" customHeight="1" x14ac:dyDescent="0.15">
      <c r="A7" s="11" t="s">
        <v>177</v>
      </c>
      <c r="B7" s="11"/>
      <c r="C7" s="13">
        <v>144</v>
      </c>
      <c r="D7" s="14">
        <v>738</v>
      </c>
      <c r="E7" s="15">
        <v>5.8152777777777782</v>
      </c>
      <c r="F7" s="14">
        <v>59</v>
      </c>
      <c r="G7" s="14">
        <v>178</v>
      </c>
      <c r="H7" s="15">
        <v>2.2965277777777779</v>
      </c>
      <c r="I7" s="14">
        <v>10</v>
      </c>
      <c r="J7" s="14">
        <v>156</v>
      </c>
      <c r="K7" s="15">
        <v>0.32222222222222219</v>
      </c>
      <c r="L7" s="14">
        <v>60</v>
      </c>
      <c r="M7" s="14">
        <v>290</v>
      </c>
      <c r="N7" s="15">
        <v>2.6847222222222218</v>
      </c>
      <c r="O7" s="14">
        <v>12</v>
      </c>
      <c r="P7" s="14">
        <v>78</v>
      </c>
      <c r="Q7" s="15">
        <v>0.36249999999999993</v>
      </c>
      <c r="R7" s="14">
        <v>3</v>
      </c>
      <c r="S7" s="14">
        <v>36</v>
      </c>
      <c r="T7" s="15">
        <v>0.14930555555555555</v>
      </c>
      <c r="U7" s="14">
        <v>241</v>
      </c>
      <c r="V7" s="14">
        <v>241</v>
      </c>
      <c r="W7" s="27">
        <v>0</v>
      </c>
      <c r="X7" s="27">
        <v>0</v>
      </c>
      <c r="Y7" s="14">
        <v>942</v>
      </c>
      <c r="Z7" s="14">
        <v>10</v>
      </c>
      <c r="AA7" s="14">
        <v>5</v>
      </c>
      <c r="AB7" s="21">
        <v>6</v>
      </c>
      <c r="AC7" s="22"/>
      <c r="AD7" s="20">
        <v>28</v>
      </c>
    </row>
    <row r="8" spans="1:33" s="23" customFormat="1" ht="9" customHeight="1" x14ac:dyDescent="0.15">
      <c r="A8" s="11" t="s">
        <v>181</v>
      </c>
      <c r="B8" s="11"/>
      <c r="C8" s="13">
        <v>179</v>
      </c>
      <c r="D8" s="14">
        <v>1329</v>
      </c>
      <c r="E8" s="15">
        <v>15.775694444444447</v>
      </c>
      <c r="F8" s="14">
        <v>36</v>
      </c>
      <c r="G8" s="14">
        <v>157</v>
      </c>
      <c r="H8" s="15">
        <v>1.322916666666667</v>
      </c>
      <c r="I8" s="14">
        <v>2</v>
      </c>
      <c r="J8" s="14">
        <v>111</v>
      </c>
      <c r="K8" s="15">
        <v>0.19444444444444445</v>
      </c>
      <c r="L8" s="14">
        <v>73</v>
      </c>
      <c r="M8" s="14">
        <v>422</v>
      </c>
      <c r="N8" s="15">
        <v>3.9972222222222218</v>
      </c>
      <c r="O8" s="14">
        <v>13</v>
      </c>
      <c r="P8" s="14">
        <v>156</v>
      </c>
      <c r="Q8" s="15">
        <v>0.62152777777777768</v>
      </c>
      <c r="R8" s="14">
        <v>55</v>
      </c>
      <c r="S8" s="14">
        <v>483</v>
      </c>
      <c r="T8" s="15">
        <v>9.6041666666666679</v>
      </c>
      <c r="U8" s="14">
        <v>297</v>
      </c>
      <c r="V8" s="14">
        <v>295</v>
      </c>
      <c r="W8" s="14">
        <v>2</v>
      </c>
      <c r="X8" s="27">
        <v>0</v>
      </c>
      <c r="Y8" s="14">
        <v>565</v>
      </c>
      <c r="Z8" s="14">
        <v>85</v>
      </c>
      <c r="AA8" s="14">
        <v>12</v>
      </c>
      <c r="AB8" s="27">
        <v>0</v>
      </c>
      <c r="AC8" s="22"/>
      <c r="AD8" s="20">
        <v>29</v>
      </c>
    </row>
    <row r="9" spans="1:33" s="24" customFormat="1" ht="9" customHeight="1" x14ac:dyDescent="0.15">
      <c r="A9" s="51" t="s">
        <v>183</v>
      </c>
      <c r="B9" s="51"/>
      <c r="C9" s="52">
        <f t="shared" ref="C9:T9" si="0">C10+C69</f>
        <v>1033</v>
      </c>
      <c r="D9" s="53">
        <f>D10+D69</f>
        <v>7030</v>
      </c>
      <c r="E9" s="54">
        <f t="shared" si="0"/>
        <v>34.972916666666663</v>
      </c>
      <c r="F9" s="53">
        <f t="shared" si="0"/>
        <v>3</v>
      </c>
      <c r="G9" s="53">
        <f t="shared" si="0"/>
        <v>20</v>
      </c>
      <c r="H9" s="54">
        <f t="shared" si="0"/>
        <v>0.1125</v>
      </c>
      <c r="I9" s="53">
        <f t="shared" si="0"/>
        <v>7</v>
      </c>
      <c r="J9" s="53">
        <f t="shared" si="0"/>
        <v>84</v>
      </c>
      <c r="K9" s="54">
        <f t="shared" si="0"/>
        <v>0.47222222222222227</v>
      </c>
      <c r="L9" s="53">
        <f t="shared" si="0"/>
        <v>67</v>
      </c>
      <c r="M9" s="53">
        <f t="shared" si="0"/>
        <v>372</v>
      </c>
      <c r="N9" s="54">
        <f t="shared" si="0"/>
        <v>4.0743055555555552</v>
      </c>
      <c r="O9" s="53">
        <f t="shared" si="0"/>
        <v>94</v>
      </c>
      <c r="P9" s="53">
        <f t="shared" si="0"/>
        <v>716</v>
      </c>
      <c r="Q9" s="54">
        <f t="shared" si="0"/>
        <v>4.9388888888888882</v>
      </c>
      <c r="R9" s="53">
        <f t="shared" si="0"/>
        <v>862</v>
      </c>
      <c r="S9" s="53">
        <f t="shared" si="0"/>
        <v>5775</v>
      </c>
      <c r="T9" s="54">
        <f t="shared" si="0"/>
        <v>30.374999999999993</v>
      </c>
      <c r="U9" s="53">
        <f>U10+U69</f>
        <v>1482</v>
      </c>
      <c r="V9" s="53">
        <f t="shared" ref="V9" si="1">V10+V69</f>
        <v>1482</v>
      </c>
      <c r="W9" s="27">
        <v>0</v>
      </c>
      <c r="X9" s="27">
        <v>0</v>
      </c>
      <c r="Y9" s="53">
        <f>Y10+Y69</f>
        <v>76</v>
      </c>
      <c r="Z9" s="53">
        <f t="shared" ref="Z9" si="2">Z10+Z69</f>
        <v>20</v>
      </c>
      <c r="AA9" s="53">
        <f t="shared" ref="AA9" si="3">AA10+AA69</f>
        <v>7</v>
      </c>
      <c r="AB9" s="53">
        <f t="shared" ref="AB9" si="4">AB10+AB69</f>
        <v>77</v>
      </c>
      <c r="AC9" s="55"/>
      <c r="AD9" s="56">
        <v>30</v>
      </c>
    </row>
    <row r="10" spans="1:33" s="24" customFormat="1" ht="9" customHeight="1" x14ac:dyDescent="0.15">
      <c r="A10" s="51" t="s">
        <v>178</v>
      </c>
      <c r="B10" s="51"/>
      <c r="C10" s="52">
        <f t="shared" ref="C10:V10" si="5">SUM(C11:C68)</f>
        <v>657</v>
      </c>
      <c r="D10" s="53">
        <f t="shared" si="5"/>
        <v>4953</v>
      </c>
      <c r="E10" s="54">
        <f t="shared" si="5"/>
        <v>25.109027777777772</v>
      </c>
      <c r="F10" s="53">
        <f t="shared" si="5"/>
        <v>2</v>
      </c>
      <c r="G10" s="53">
        <f t="shared" si="5"/>
        <v>14</v>
      </c>
      <c r="H10" s="54">
        <f t="shared" si="5"/>
        <v>3.0555555555555558E-2</v>
      </c>
      <c r="I10" s="53">
        <f t="shared" si="5"/>
        <v>3</v>
      </c>
      <c r="J10" s="53">
        <f t="shared" si="5"/>
        <v>15</v>
      </c>
      <c r="K10" s="54">
        <f t="shared" si="5"/>
        <v>0.15138888888888891</v>
      </c>
      <c r="L10" s="53">
        <f t="shared" si="5"/>
        <v>60</v>
      </c>
      <c r="M10" s="53">
        <f t="shared" si="5"/>
        <v>321</v>
      </c>
      <c r="N10" s="54">
        <f t="shared" si="5"/>
        <v>3.8180555555555555</v>
      </c>
      <c r="O10" s="53">
        <f t="shared" si="5"/>
        <v>51</v>
      </c>
      <c r="P10" s="53">
        <f t="shared" si="5"/>
        <v>437</v>
      </c>
      <c r="Q10" s="54">
        <f t="shared" si="5"/>
        <v>2.5493055555555553</v>
      </c>
      <c r="R10" s="53">
        <f t="shared" si="5"/>
        <v>541</v>
      </c>
      <c r="S10" s="53">
        <f t="shared" si="5"/>
        <v>4103</v>
      </c>
      <c r="T10" s="54">
        <f t="shared" si="5"/>
        <v>20.559722222222216</v>
      </c>
      <c r="U10" s="53">
        <f t="shared" si="5"/>
        <v>1017</v>
      </c>
      <c r="V10" s="53">
        <f t="shared" si="5"/>
        <v>1017</v>
      </c>
      <c r="W10" s="27">
        <v>0</v>
      </c>
      <c r="X10" s="27">
        <v>0</v>
      </c>
      <c r="Y10" s="53">
        <f>SUM(Y11:Y68)</f>
        <v>45</v>
      </c>
      <c r="Z10" s="53">
        <f>SUM(Z11:Z68)</f>
        <v>10</v>
      </c>
      <c r="AA10" s="53">
        <f>SUM(AA11:AA68)</f>
        <v>4</v>
      </c>
      <c r="AB10" s="53">
        <f>SUM(AB11:AB68)</f>
        <v>1</v>
      </c>
      <c r="AC10" s="53">
        <f t="shared" ref="AC10" si="6">SUM(AC11:AC68)</f>
        <v>0</v>
      </c>
      <c r="AD10" s="56" t="s">
        <v>180</v>
      </c>
    </row>
    <row r="11" spans="1:33" ht="9" customHeight="1" x14ac:dyDescent="0.15">
      <c r="A11" s="25" t="s">
        <v>0</v>
      </c>
      <c r="B11" s="25"/>
      <c r="C11" s="26">
        <v>4</v>
      </c>
      <c r="D11" s="27">
        <v>59</v>
      </c>
      <c r="E11" s="57">
        <v>9.5833333333333326E-2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1</v>
      </c>
      <c r="P11" s="27">
        <v>16</v>
      </c>
      <c r="Q11" s="28">
        <v>2.4305555555555556E-2</v>
      </c>
      <c r="R11" s="27">
        <v>3</v>
      </c>
      <c r="S11" s="27">
        <v>43</v>
      </c>
      <c r="T11" s="28">
        <v>7.1527777777777773E-2</v>
      </c>
      <c r="U11" s="29">
        <v>5</v>
      </c>
      <c r="V11" s="27">
        <v>5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2"/>
      <c r="AD11" s="17" t="s">
        <v>90</v>
      </c>
    </row>
    <row r="12" spans="1:33" ht="9" customHeight="1" x14ac:dyDescent="0.15">
      <c r="A12" s="25" t="s">
        <v>1</v>
      </c>
      <c r="B12" s="25"/>
      <c r="C12" s="26" t="s">
        <v>185</v>
      </c>
      <c r="D12" s="27">
        <v>0</v>
      </c>
      <c r="E12" s="57" t="s">
        <v>185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2"/>
      <c r="AD12" s="17" t="s">
        <v>91</v>
      </c>
    </row>
    <row r="13" spans="1:33" ht="9" customHeight="1" x14ac:dyDescent="0.15">
      <c r="A13" s="25" t="s">
        <v>2</v>
      </c>
      <c r="B13" s="25"/>
      <c r="C13" s="26">
        <v>0</v>
      </c>
      <c r="D13" s="27">
        <v>0</v>
      </c>
      <c r="E13" s="57" t="s">
        <v>185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22"/>
      <c r="AD13" s="17" t="s">
        <v>92</v>
      </c>
    </row>
    <row r="14" spans="1:33" ht="9" customHeight="1" x14ac:dyDescent="0.15">
      <c r="A14" s="25" t="s">
        <v>3</v>
      </c>
      <c r="B14" s="25"/>
      <c r="C14" s="26">
        <v>10</v>
      </c>
      <c r="D14" s="27">
        <v>84</v>
      </c>
      <c r="E14" s="57">
        <v>0.45763888888888887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1</v>
      </c>
      <c r="P14" s="27">
        <v>9</v>
      </c>
      <c r="Q14" s="30">
        <v>6.25E-2</v>
      </c>
      <c r="R14" s="27">
        <v>9</v>
      </c>
      <c r="S14" s="27">
        <v>75</v>
      </c>
      <c r="T14" s="30">
        <v>0.39513888888888887</v>
      </c>
      <c r="U14" s="29">
        <v>12</v>
      </c>
      <c r="V14" s="29">
        <v>12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2"/>
      <c r="AD14" s="17" t="s">
        <v>93</v>
      </c>
    </row>
    <row r="15" spans="1:33" ht="9" customHeight="1" x14ac:dyDescent="0.15">
      <c r="A15" s="25" t="s">
        <v>4</v>
      </c>
      <c r="B15" s="25"/>
      <c r="C15" s="26">
        <v>1</v>
      </c>
      <c r="D15" s="27">
        <v>5</v>
      </c>
      <c r="E15" s="57">
        <v>3.472222222222222E-3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1</v>
      </c>
      <c r="S15" s="27">
        <v>5</v>
      </c>
      <c r="T15" s="30">
        <v>3.472222222222222E-3</v>
      </c>
      <c r="U15" s="29">
        <v>2</v>
      </c>
      <c r="V15" s="29">
        <v>2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2"/>
      <c r="AD15" s="17" t="s">
        <v>94</v>
      </c>
    </row>
    <row r="16" spans="1:33" ht="9" customHeight="1" x14ac:dyDescent="0.15">
      <c r="A16" s="25" t="s">
        <v>5</v>
      </c>
      <c r="B16" s="25"/>
      <c r="C16" s="26">
        <v>1</v>
      </c>
      <c r="D16" s="27">
        <v>11</v>
      </c>
      <c r="E16" s="57">
        <v>6.9444444444444447E-4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1</v>
      </c>
      <c r="S16" s="27">
        <v>11</v>
      </c>
      <c r="T16" s="30">
        <v>6.9444444444444447E-4</v>
      </c>
      <c r="U16" s="29">
        <v>3</v>
      </c>
      <c r="V16" s="29">
        <v>3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2"/>
      <c r="AD16" s="17" t="s">
        <v>95</v>
      </c>
    </row>
    <row r="17" spans="1:30" ht="9" customHeight="1" x14ac:dyDescent="0.15">
      <c r="A17" s="25" t="s">
        <v>88</v>
      </c>
      <c r="B17" s="25"/>
      <c r="C17" s="26">
        <v>4</v>
      </c>
      <c r="D17" s="27">
        <v>45</v>
      </c>
      <c r="E17" s="57">
        <v>0.13055555555555556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4</v>
      </c>
      <c r="S17" s="27">
        <v>45</v>
      </c>
      <c r="T17" s="28">
        <v>0.13055555555555556</v>
      </c>
      <c r="U17" s="29">
        <v>8</v>
      </c>
      <c r="V17" s="27">
        <v>8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2"/>
      <c r="AD17" s="17" t="s">
        <v>96</v>
      </c>
    </row>
    <row r="18" spans="1:30" ht="9" customHeight="1" x14ac:dyDescent="0.15">
      <c r="A18" s="25" t="s">
        <v>6</v>
      </c>
      <c r="B18" s="25"/>
      <c r="C18" s="26">
        <v>9</v>
      </c>
      <c r="D18" s="27">
        <v>81</v>
      </c>
      <c r="E18" s="57">
        <v>0.56458333333333333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1</v>
      </c>
      <c r="P18" s="27">
        <v>11</v>
      </c>
      <c r="Q18" s="28">
        <v>9.166666666666666E-2</v>
      </c>
      <c r="R18" s="27">
        <v>8</v>
      </c>
      <c r="S18" s="27">
        <v>7</v>
      </c>
      <c r="T18" s="28">
        <v>0.47291666666666665</v>
      </c>
      <c r="U18" s="29">
        <v>11</v>
      </c>
      <c r="V18" s="27">
        <v>11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2"/>
      <c r="AD18" s="17" t="s">
        <v>97</v>
      </c>
    </row>
    <row r="19" spans="1:30" ht="9" customHeight="1" x14ac:dyDescent="0.15">
      <c r="A19" s="25" t="s">
        <v>7</v>
      </c>
      <c r="B19" s="25"/>
      <c r="C19" s="26">
        <v>1</v>
      </c>
      <c r="D19" s="27">
        <v>4</v>
      </c>
      <c r="E19" s="57">
        <v>4.4444444444444446E-2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1</v>
      </c>
      <c r="S19" s="27">
        <v>4</v>
      </c>
      <c r="T19" s="28">
        <v>4.4444444444444446E-2</v>
      </c>
      <c r="U19" s="29">
        <v>1</v>
      </c>
      <c r="V19" s="27">
        <v>1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2"/>
      <c r="AD19" s="17" t="s">
        <v>98</v>
      </c>
    </row>
    <row r="20" spans="1:30" ht="9" customHeight="1" x14ac:dyDescent="0.15">
      <c r="A20" s="25" t="s">
        <v>8</v>
      </c>
      <c r="B20" s="25"/>
      <c r="C20" s="26">
        <v>3</v>
      </c>
      <c r="D20" s="27">
        <v>22</v>
      </c>
      <c r="E20" s="57">
        <v>0.13680555555555554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3</v>
      </c>
      <c r="S20" s="27">
        <v>22</v>
      </c>
      <c r="T20" s="30">
        <v>0.13680555555555557</v>
      </c>
      <c r="U20" s="29">
        <v>5</v>
      </c>
      <c r="V20" s="29">
        <v>5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2"/>
      <c r="AD20" s="17" t="s">
        <v>99</v>
      </c>
    </row>
    <row r="21" spans="1:30" ht="9" customHeight="1" x14ac:dyDescent="0.15">
      <c r="A21" s="25" t="s">
        <v>9</v>
      </c>
      <c r="B21" s="25"/>
      <c r="C21" s="26">
        <v>4</v>
      </c>
      <c r="D21" s="27">
        <v>62</v>
      </c>
      <c r="E21" s="57">
        <v>0.16458333333333333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4</v>
      </c>
      <c r="S21" s="27">
        <v>62</v>
      </c>
      <c r="T21" s="28">
        <v>0.16458333333333333</v>
      </c>
      <c r="U21" s="29">
        <v>11</v>
      </c>
      <c r="V21" s="27">
        <v>11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2"/>
      <c r="AD21" s="17" t="s">
        <v>100</v>
      </c>
    </row>
    <row r="22" spans="1:30" ht="9" customHeight="1" x14ac:dyDescent="0.15">
      <c r="A22" s="25" t="s">
        <v>10</v>
      </c>
      <c r="B22" s="25"/>
      <c r="C22" s="26">
        <v>2</v>
      </c>
      <c r="D22" s="27">
        <v>13</v>
      </c>
      <c r="E22" s="57">
        <v>4.7222222222222221E-2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2</v>
      </c>
      <c r="S22" s="27">
        <v>13</v>
      </c>
      <c r="T22" s="30">
        <v>4.7222222222222221E-2</v>
      </c>
      <c r="U22" s="29">
        <v>2</v>
      </c>
      <c r="V22" s="29">
        <v>2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2"/>
      <c r="AD22" s="17" t="s">
        <v>101</v>
      </c>
    </row>
    <row r="23" spans="1:30" ht="9" customHeight="1" x14ac:dyDescent="0.15">
      <c r="A23" s="25" t="s">
        <v>11</v>
      </c>
      <c r="B23" s="25"/>
      <c r="C23" s="26">
        <v>5</v>
      </c>
      <c r="D23" s="27">
        <v>53</v>
      </c>
      <c r="E23" s="57">
        <v>0.16527777777777777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5</v>
      </c>
      <c r="S23" s="27">
        <v>53</v>
      </c>
      <c r="T23" s="30">
        <v>0.16527777777777777</v>
      </c>
      <c r="U23" s="29">
        <v>10</v>
      </c>
      <c r="V23" s="29">
        <v>10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2"/>
      <c r="AD23" s="17" t="s">
        <v>102</v>
      </c>
    </row>
    <row r="24" spans="1:30" ht="9" customHeight="1" x14ac:dyDescent="0.15">
      <c r="A24" s="25" t="s">
        <v>12</v>
      </c>
      <c r="B24" s="25"/>
      <c r="C24" s="26">
        <v>17</v>
      </c>
      <c r="D24" s="27">
        <v>190</v>
      </c>
      <c r="E24" s="57">
        <v>0.56180555555555556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1</v>
      </c>
      <c r="M24" s="27">
        <v>23</v>
      </c>
      <c r="N24" s="28">
        <v>3.472222222222222E-3</v>
      </c>
      <c r="O24" s="27">
        <v>2</v>
      </c>
      <c r="P24" s="27">
        <v>28</v>
      </c>
      <c r="Q24" s="28">
        <v>4.1666666666666664E-2</v>
      </c>
      <c r="R24" s="27">
        <v>14</v>
      </c>
      <c r="S24" s="27">
        <v>139</v>
      </c>
      <c r="T24" s="28">
        <v>0.51666666666666672</v>
      </c>
      <c r="U24" s="29">
        <v>25</v>
      </c>
      <c r="V24" s="27">
        <v>25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2"/>
      <c r="AD24" s="17" t="s">
        <v>101</v>
      </c>
    </row>
    <row r="25" spans="1:30" ht="9" customHeight="1" x14ac:dyDescent="0.15">
      <c r="A25" s="25" t="s">
        <v>13</v>
      </c>
      <c r="B25" s="25"/>
      <c r="C25" s="26">
        <v>13</v>
      </c>
      <c r="D25" s="27">
        <v>73</v>
      </c>
      <c r="E25" s="57">
        <v>0.30277777777777776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13</v>
      </c>
      <c r="S25" s="27">
        <v>73</v>
      </c>
      <c r="T25" s="28">
        <v>0.30277777777777776</v>
      </c>
      <c r="U25" s="29">
        <v>14</v>
      </c>
      <c r="V25" s="27">
        <v>14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2"/>
      <c r="AD25" s="17" t="s">
        <v>103</v>
      </c>
    </row>
    <row r="26" spans="1:30" ht="9" customHeight="1" x14ac:dyDescent="0.15">
      <c r="A26" s="25" t="s">
        <v>14</v>
      </c>
      <c r="B26" s="25"/>
      <c r="C26" s="26">
        <v>9</v>
      </c>
      <c r="D26" s="27">
        <v>71</v>
      </c>
      <c r="E26" s="57">
        <v>0.28888888888888892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9</v>
      </c>
      <c r="S26" s="27">
        <v>71</v>
      </c>
      <c r="T26" s="28">
        <v>0.28888888888888886</v>
      </c>
      <c r="U26" s="29">
        <v>15</v>
      </c>
      <c r="V26" s="27">
        <v>15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2"/>
      <c r="AD26" s="17" t="s">
        <v>104</v>
      </c>
    </row>
    <row r="27" spans="1:30" ht="9" customHeight="1" x14ac:dyDescent="0.15">
      <c r="A27" s="25" t="s">
        <v>15</v>
      </c>
      <c r="B27" s="25"/>
      <c r="C27" s="26">
        <v>12</v>
      </c>
      <c r="D27" s="27">
        <v>8</v>
      </c>
      <c r="E27" s="57">
        <v>0.54513888888888895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12</v>
      </c>
      <c r="S27" s="27">
        <v>8</v>
      </c>
      <c r="T27" s="30">
        <v>0.54513888888888884</v>
      </c>
      <c r="U27" s="29">
        <v>16</v>
      </c>
      <c r="V27" s="29">
        <v>16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2"/>
      <c r="AD27" s="17" t="s">
        <v>105</v>
      </c>
    </row>
    <row r="28" spans="1:30" ht="9" customHeight="1" x14ac:dyDescent="0.15">
      <c r="A28" s="25" t="s">
        <v>16</v>
      </c>
      <c r="B28" s="25"/>
      <c r="C28" s="26">
        <v>33</v>
      </c>
      <c r="D28" s="27">
        <v>118</v>
      </c>
      <c r="E28" s="57">
        <v>0.87083333333333324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7</v>
      </c>
      <c r="M28" s="27">
        <v>27</v>
      </c>
      <c r="N28" s="28">
        <v>0.74791666666666667</v>
      </c>
      <c r="O28" s="27">
        <v>1</v>
      </c>
      <c r="P28" s="27">
        <v>15</v>
      </c>
      <c r="Q28" s="28">
        <v>3.8194444444444448E-2</v>
      </c>
      <c r="R28" s="27">
        <v>25</v>
      </c>
      <c r="S28" s="27">
        <v>76</v>
      </c>
      <c r="T28" s="28">
        <v>8.4722222222222227E-2</v>
      </c>
      <c r="U28" s="29">
        <v>33</v>
      </c>
      <c r="V28" s="27">
        <v>33</v>
      </c>
      <c r="W28" s="27">
        <v>0</v>
      </c>
      <c r="X28" s="27">
        <v>0</v>
      </c>
      <c r="Y28" s="27">
        <v>35</v>
      </c>
      <c r="Z28" s="27">
        <v>0</v>
      </c>
      <c r="AA28" s="27">
        <v>0</v>
      </c>
      <c r="AB28" s="27">
        <v>0</v>
      </c>
      <c r="AC28" s="22"/>
      <c r="AD28" s="17" t="s">
        <v>106</v>
      </c>
    </row>
    <row r="29" spans="1:30" ht="9" customHeight="1" x14ac:dyDescent="0.15">
      <c r="A29" s="25" t="s">
        <v>186</v>
      </c>
      <c r="B29" s="25"/>
      <c r="C29" s="26">
        <v>44</v>
      </c>
      <c r="D29" s="27">
        <v>272</v>
      </c>
      <c r="E29" s="28">
        <v>2.2937499999999997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9</v>
      </c>
      <c r="M29" s="27">
        <v>36</v>
      </c>
      <c r="N29" s="28">
        <v>0.79652777777777772</v>
      </c>
      <c r="O29" s="27">
        <v>0</v>
      </c>
      <c r="P29" s="27">
        <v>0</v>
      </c>
      <c r="Q29" s="27">
        <v>0</v>
      </c>
      <c r="R29" s="27">
        <v>35</v>
      </c>
      <c r="S29" s="27">
        <v>236</v>
      </c>
      <c r="T29" s="28">
        <v>1.4972222222222222</v>
      </c>
      <c r="U29" s="29">
        <v>68</v>
      </c>
      <c r="V29" s="27">
        <v>68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2"/>
      <c r="AD29" s="17" t="s">
        <v>107</v>
      </c>
    </row>
    <row r="30" spans="1:30" ht="9" customHeight="1" x14ac:dyDescent="0.15">
      <c r="A30" s="25" t="s">
        <v>17</v>
      </c>
      <c r="B30" s="25"/>
      <c r="C30" s="26">
        <v>45</v>
      </c>
      <c r="D30" s="27">
        <v>210</v>
      </c>
      <c r="E30" s="28">
        <v>2.0847222222222221</v>
      </c>
      <c r="F30" s="27">
        <v>0</v>
      </c>
      <c r="G30" s="27">
        <v>0</v>
      </c>
      <c r="H30" s="27">
        <v>0</v>
      </c>
      <c r="I30" s="27">
        <v>2</v>
      </c>
      <c r="J30" s="27">
        <v>8</v>
      </c>
      <c r="K30" s="28">
        <v>9.6527777777777782E-2</v>
      </c>
      <c r="L30" s="27">
        <v>19</v>
      </c>
      <c r="M30" s="27">
        <v>109</v>
      </c>
      <c r="N30" s="28">
        <v>1.125</v>
      </c>
      <c r="O30" s="27">
        <v>1</v>
      </c>
      <c r="P30" s="27">
        <v>4</v>
      </c>
      <c r="Q30" s="28">
        <v>6.9444444444444441E-3</v>
      </c>
      <c r="R30" s="27">
        <v>23</v>
      </c>
      <c r="S30" s="27">
        <v>89</v>
      </c>
      <c r="T30" s="28">
        <v>0.85624999999999996</v>
      </c>
      <c r="U30" s="29">
        <v>46</v>
      </c>
      <c r="V30" s="27">
        <v>46</v>
      </c>
      <c r="W30" s="27">
        <v>0</v>
      </c>
      <c r="X30" s="27">
        <v>0</v>
      </c>
      <c r="Y30" s="27">
        <v>0</v>
      </c>
      <c r="Z30" s="27">
        <v>0</v>
      </c>
      <c r="AA30" s="27">
        <v>4</v>
      </c>
      <c r="AB30" s="27">
        <v>0</v>
      </c>
      <c r="AC30" s="22"/>
      <c r="AD30" s="17" t="s">
        <v>108</v>
      </c>
    </row>
    <row r="31" spans="1:30" ht="9" customHeight="1" x14ac:dyDescent="0.15">
      <c r="A31" s="25" t="s">
        <v>18</v>
      </c>
      <c r="B31" s="25"/>
      <c r="C31" s="26">
        <v>8</v>
      </c>
      <c r="D31" s="27">
        <v>66</v>
      </c>
      <c r="E31" s="57">
        <v>0.30972222222222223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1</v>
      </c>
      <c r="M31" s="27">
        <v>9</v>
      </c>
      <c r="N31" s="28">
        <v>5.2083333333333336E-2</v>
      </c>
      <c r="O31" s="27">
        <v>0</v>
      </c>
      <c r="P31" s="27">
        <v>0</v>
      </c>
      <c r="Q31" s="27">
        <v>0</v>
      </c>
      <c r="R31" s="27">
        <v>7</v>
      </c>
      <c r="S31" s="27">
        <v>57</v>
      </c>
      <c r="T31" s="28">
        <v>0.25763888888888886</v>
      </c>
      <c r="U31" s="29">
        <v>14</v>
      </c>
      <c r="V31" s="27">
        <v>14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2"/>
      <c r="AD31" s="17" t="s">
        <v>109</v>
      </c>
    </row>
    <row r="32" spans="1:30" ht="9" customHeight="1" x14ac:dyDescent="0.15">
      <c r="A32" s="25" t="s">
        <v>19</v>
      </c>
      <c r="B32" s="25"/>
      <c r="C32" s="26">
        <v>12</v>
      </c>
      <c r="D32" s="27">
        <v>77</v>
      </c>
      <c r="E32" s="57">
        <v>0.44861111111111113</v>
      </c>
      <c r="F32" s="29">
        <v>0</v>
      </c>
      <c r="G32" s="29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12</v>
      </c>
      <c r="S32" s="27">
        <v>77</v>
      </c>
      <c r="T32" s="28">
        <v>0.44861111111111113</v>
      </c>
      <c r="U32" s="29">
        <v>20</v>
      </c>
      <c r="V32" s="27">
        <v>20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2"/>
      <c r="AD32" s="17" t="s">
        <v>110</v>
      </c>
    </row>
    <row r="33" spans="1:30" ht="9" customHeight="1" x14ac:dyDescent="0.15">
      <c r="A33" s="25" t="s">
        <v>20</v>
      </c>
      <c r="B33" s="25"/>
      <c r="C33" s="26">
        <v>5</v>
      </c>
      <c r="D33" s="27">
        <v>40</v>
      </c>
      <c r="E33" s="57">
        <v>0.15763888888888888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1</v>
      </c>
      <c r="P33" s="27">
        <v>12</v>
      </c>
      <c r="Q33" s="28">
        <v>3.7499999999999999E-2</v>
      </c>
      <c r="R33" s="27">
        <v>4</v>
      </c>
      <c r="S33" s="27">
        <v>28</v>
      </c>
      <c r="T33" s="28">
        <v>0.12013888888888889</v>
      </c>
      <c r="U33" s="29">
        <v>6</v>
      </c>
      <c r="V33" s="27">
        <v>6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2"/>
      <c r="AD33" s="17" t="s">
        <v>111</v>
      </c>
    </row>
    <row r="34" spans="1:30" ht="9" customHeight="1" x14ac:dyDescent="0.15">
      <c r="A34" s="25" t="s">
        <v>21</v>
      </c>
      <c r="B34" s="25"/>
      <c r="C34" s="26">
        <v>4</v>
      </c>
      <c r="D34" s="27">
        <v>41</v>
      </c>
      <c r="E34" s="57">
        <v>2.2916666666666669E-2</v>
      </c>
      <c r="F34" s="29">
        <v>0</v>
      </c>
      <c r="G34" s="29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4</v>
      </c>
      <c r="S34" s="27">
        <v>41</v>
      </c>
      <c r="T34" s="28">
        <v>2.2916666666666665E-2</v>
      </c>
      <c r="U34" s="29">
        <v>8</v>
      </c>
      <c r="V34" s="27">
        <v>8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2"/>
      <c r="AD34" s="17" t="s">
        <v>112</v>
      </c>
    </row>
    <row r="35" spans="1:30" ht="9" customHeight="1" x14ac:dyDescent="0.15">
      <c r="A35" s="25" t="s">
        <v>22</v>
      </c>
      <c r="B35" s="25"/>
      <c r="C35" s="26">
        <v>8</v>
      </c>
      <c r="D35" s="27">
        <v>58</v>
      </c>
      <c r="E35" s="57">
        <v>0.17222222222222222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2</v>
      </c>
      <c r="P35" s="27">
        <v>11</v>
      </c>
      <c r="Q35" s="28">
        <v>3.4027777777777775E-2</v>
      </c>
      <c r="R35" s="27">
        <v>6</v>
      </c>
      <c r="S35" s="27">
        <v>47</v>
      </c>
      <c r="T35" s="28">
        <v>0.13819444444444445</v>
      </c>
      <c r="U35" s="29">
        <v>10</v>
      </c>
      <c r="V35" s="27">
        <v>10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2"/>
      <c r="AD35" s="17" t="s">
        <v>113</v>
      </c>
    </row>
    <row r="36" spans="1:30" ht="9" customHeight="1" x14ac:dyDescent="0.15">
      <c r="A36" s="25" t="s">
        <v>23</v>
      </c>
      <c r="B36" s="25"/>
      <c r="C36" s="26">
        <v>1</v>
      </c>
      <c r="D36" s="27">
        <v>76</v>
      </c>
      <c r="E36" s="57">
        <v>0.3527777777777778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76</v>
      </c>
      <c r="T36" s="28">
        <v>0.3527777777777778</v>
      </c>
      <c r="U36" s="29">
        <v>15</v>
      </c>
      <c r="V36" s="27">
        <v>15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2"/>
      <c r="AD36" s="17" t="s">
        <v>114</v>
      </c>
    </row>
    <row r="37" spans="1:30" ht="9" customHeight="1" x14ac:dyDescent="0.15">
      <c r="A37" s="25" t="s">
        <v>24</v>
      </c>
      <c r="B37" s="25"/>
      <c r="C37" s="26">
        <v>17</v>
      </c>
      <c r="D37" s="27">
        <v>88</v>
      </c>
      <c r="E37" s="57">
        <v>0.6513888888888888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4</v>
      </c>
      <c r="N37" s="28">
        <v>3.6111111111111108E-2</v>
      </c>
      <c r="O37" s="27">
        <v>2</v>
      </c>
      <c r="P37" s="27">
        <v>8</v>
      </c>
      <c r="Q37" s="28">
        <v>3.9583333333333331E-2</v>
      </c>
      <c r="R37" s="27">
        <v>14</v>
      </c>
      <c r="S37" s="27">
        <v>76</v>
      </c>
      <c r="T37" s="30">
        <v>0.5756944444444444</v>
      </c>
      <c r="U37" s="29">
        <v>23</v>
      </c>
      <c r="V37" s="29">
        <v>23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2"/>
      <c r="AD37" s="17" t="s">
        <v>115</v>
      </c>
    </row>
    <row r="38" spans="1:30" ht="9" customHeight="1" x14ac:dyDescent="0.15">
      <c r="A38" s="25" t="s">
        <v>25</v>
      </c>
      <c r="B38" s="25"/>
      <c r="C38" s="26">
        <v>23</v>
      </c>
      <c r="D38" s="27">
        <v>137</v>
      </c>
      <c r="E38" s="28">
        <v>1.0048611111111112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4</v>
      </c>
      <c r="M38" s="27">
        <v>16</v>
      </c>
      <c r="N38" s="28">
        <v>0.21875</v>
      </c>
      <c r="O38" s="27">
        <v>1</v>
      </c>
      <c r="P38" s="27">
        <v>10</v>
      </c>
      <c r="Q38" s="28">
        <v>0.1451388888888889</v>
      </c>
      <c r="R38" s="27">
        <v>18</v>
      </c>
      <c r="S38" s="27">
        <v>111</v>
      </c>
      <c r="T38" s="28">
        <v>0.64097222222222228</v>
      </c>
      <c r="U38" s="29">
        <v>40</v>
      </c>
      <c r="V38" s="27">
        <v>40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22"/>
      <c r="AD38" s="17" t="s">
        <v>116</v>
      </c>
    </row>
    <row r="39" spans="1:30" ht="9" customHeight="1" x14ac:dyDescent="0.15">
      <c r="A39" s="25" t="s">
        <v>26</v>
      </c>
      <c r="B39" s="25"/>
      <c r="C39" s="26">
        <v>5</v>
      </c>
      <c r="D39" s="27">
        <v>186</v>
      </c>
      <c r="E39" s="57">
        <v>0.17013888888888887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</v>
      </c>
      <c r="M39" s="27">
        <v>4</v>
      </c>
      <c r="N39" s="28">
        <v>0.10972222222222222</v>
      </c>
      <c r="O39" s="27">
        <v>1</v>
      </c>
      <c r="P39" s="27">
        <v>9</v>
      </c>
      <c r="Q39" s="28">
        <v>2.6388888888888889E-2</v>
      </c>
      <c r="R39" s="27">
        <v>3</v>
      </c>
      <c r="S39" s="27">
        <v>173</v>
      </c>
      <c r="T39" s="28">
        <v>1.0340277777777778</v>
      </c>
      <c r="U39" s="29">
        <v>45</v>
      </c>
      <c r="V39" s="27">
        <v>45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2"/>
      <c r="AD39" s="17" t="s">
        <v>117</v>
      </c>
    </row>
    <row r="40" spans="1:30" ht="9" customHeight="1" x14ac:dyDescent="0.15">
      <c r="A40" s="25" t="s">
        <v>27</v>
      </c>
      <c r="B40" s="25"/>
      <c r="C40" s="26">
        <v>4</v>
      </c>
      <c r="D40" s="27">
        <v>35</v>
      </c>
      <c r="E40" s="57">
        <v>0.11458333333333334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1</v>
      </c>
      <c r="P40" s="27">
        <v>12</v>
      </c>
      <c r="Q40" s="28">
        <v>3.2638888888888891E-2</v>
      </c>
      <c r="R40" s="27">
        <v>3</v>
      </c>
      <c r="S40" s="27">
        <v>23</v>
      </c>
      <c r="T40" s="28">
        <v>8.1944444444444445E-2</v>
      </c>
      <c r="U40" s="29">
        <v>8</v>
      </c>
      <c r="V40" s="27">
        <v>8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2"/>
      <c r="AD40" s="17" t="s">
        <v>118</v>
      </c>
    </row>
    <row r="41" spans="1:30" ht="9" customHeight="1" x14ac:dyDescent="0.15">
      <c r="A41" s="25" t="s">
        <v>28</v>
      </c>
      <c r="B41" s="25"/>
      <c r="C41" s="26">
        <v>0</v>
      </c>
      <c r="D41" s="27">
        <v>0</v>
      </c>
      <c r="E41" s="27" t="s">
        <v>185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9">
        <v>3</v>
      </c>
      <c r="V41" s="27">
        <v>3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2"/>
      <c r="AD41" s="17" t="s">
        <v>119</v>
      </c>
    </row>
    <row r="42" spans="1:30" ht="9" customHeight="1" x14ac:dyDescent="0.15">
      <c r="A42" s="25" t="s">
        <v>29</v>
      </c>
      <c r="B42" s="25"/>
      <c r="C42" s="26">
        <v>5</v>
      </c>
      <c r="D42" s="27">
        <v>120</v>
      </c>
      <c r="E42" s="57">
        <v>0.58958333333333335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4</v>
      </c>
      <c r="P42" s="27">
        <v>38</v>
      </c>
      <c r="Q42" s="28">
        <v>0.22083333333333333</v>
      </c>
      <c r="R42" s="27">
        <v>1</v>
      </c>
      <c r="S42" s="27">
        <v>82</v>
      </c>
      <c r="T42" s="28">
        <v>0.36875000000000002</v>
      </c>
      <c r="U42" s="29">
        <v>17</v>
      </c>
      <c r="V42" s="27">
        <v>17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2"/>
      <c r="AD42" s="17" t="s">
        <v>120</v>
      </c>
    </row>
    <row r="43" spans="1:30" ht="9" customHeight="1" x14ac:dyDescent="0.15">
      <c r="A43" s="25" t="s">
        <v>30</v>
      </c>
      <c r="B43" s="25"/>
      <c r="C43" s="26">
        <v>5</v>
      </c>
      <c r="D43" s="27">
        <v>32</v>
      </c>
      <c r="E43" s="57">
        <v>0.13541666666666666</v>
      </c>
      <c r="F43" s="29">
        <v>0</v>
      </c>
      <c r="G43" s="29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5</v>
      </c>
      <c r="S43" s="27">
        <v>32</v>
      </c>
      <c r="T43" s="30">
        <v>0.13541666666666666</v>
      </c>
      <c r="U43" s="29">
        <v>11</v>
      </c>
      <c r="V43" s="29">
        <v>11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2"/>
      <c r="AD43" s="17" t="s">
        <v>121</v>
      </c>
    </row>
    <row r="44" spans="1:30" ht="9" customHeight="1" x14ac:dyDescent="0.15">
      <c r="A44" s="25" t="s">
        <v>31</v>
      </c>
      <c r="B44" s="25"/>
      <c r="C44" s="26">
        <v>9</v>
      </c>
      <c r="D44" s="27">
        <v>63</v>
      </c>
      <c r="E44" s="57">
        <v>0.2076388888888889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9</v>
      </c>
      <c r="S44" s="27">
        <v>63</v>
      </c>
      <c r="T44" s="30">
        <v>0.2076388888888889</v>
      </c>
      <c r="U44" s="29">
        <v>13</v>
      </c>
      <c r="V44" s="29">
        <v>13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2"/>
      <c r="AD44" s="17" t="s">
        <v>122</v>
      </c>
    </row>
    <row r="45" spans="1:30" ht="9" customHeight="1" x14ac:dyDescent="0.15">
      <c r="A45" s="25" t="s">
        <v>32</v>
      </c>
      <c r="B45" s="25"/>
      <c r="C45" s="26">
        <v>8</v>
      </c>
      <c r="D45" s="27">
        <v>77</v>
      </c>
      <c r="E45" s="57">
        <v>0.28125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1</v>
      </c>
      <c r="P45" s="27">
        <v>9</v>
      </c>
      <c r="Q45" s="28">
        <v>3.4027777777777775E-2</v>
      </c>
      <c r="R45" s="27">
        <v>7</v>
      </c>
      <c r="S45" s="27">
        <v>68</v>
      </c>
      <c r="T45" s="28">
        <v>0.24722222222222223</v>
      </c>
      <c r="U45" s="29">
        <v>19</v>
      </c>
      <c r="V45" s="27">
        <v>19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2"/>
      <c r="AD45" s="17" t="s">
        <v>98</v>
      </c>
    </row>
    <row r="46" spans="1:30" ht="9" customHeight="1" x14ac:dyDescent="0.15">
      <c r="A46" s="25" t="s">
        <v>33</v>
      </c>
      <c r="B46" s="25"/>
      <c r="C46" s="26">
        <v>8</v>
      </c>
      <c r="D46" s="27">
        <v>64</v>
      </c>
      <c r="E46" s="57">
        <v>0.33749999999999997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8</v>
      </c>
      <c r="S46" s="27">
        <v>64</v>
      </c>
      <c r="T46" s="28">
        <v>0.33750000000000002</v>
      </c>
      <c r="U46" s="29">
        <v>13</v>
      </c>
      <c r="V46" s="27">
        <v>13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2"/>
      <c r="AD46" s="17" t="s">
        <v>123</v>
      </c>
    </row>
    <row r="47" spans="1:30" ht="9" customHeight="1" x14ac:dyDescent="0.15">
      <c r="A47" s="25" t="s">
        <v>34</v>
      </c>
      <c r="B47" s="25"/>
      <c r="C47" s="26">
        <v>32</v>
      </c>
      <c r="D47" s="27">
        <v>179</v>
      </c>
      <c r="E47" s="57">
        <v>1.557638888888889</v>
      </c>
      <c r="F47" s="27">
        <v>1</v>
      </c>
      <c r="G47" s="27">
        <v>4</v>
      </c>
      <c r="H47" s="28">
        <v>1.1111111111111112E-2</v>
      </c>
      <c r="I47" s="27">
        <v>0</v>
      </c>
      <c r="J47" s="27">
        <v>0</v>
      </c>
      <c r="K47" s="27">
        <v>0</v>
      </c>
      <c r="L47" s="27">
        <v>4</v>
      </c>
      <c r="M47" s="27">
        <v>16</v>
      </c>
      <c r="N47" s="28">
        <v>0.2048611111111111</v>
      </c>
      <c r="O47" s="27">
        <v>6</v>
      </c>
      <c r="P47" s="27">
        <v>43</v>
      </c>
      <c r="Q47" s="28">
        <v>0.37083333333333335</v>
      </c>
      <c r="R47" s="27">
        <v>21</v>
      </c>
      <c r="S47" s="27">
        <v>116</v>
      </c>
      <c r="T47" s="30">
        <v>0.97083333333333333</v>
      </c>
      <c r="U47" s="29">
        <v>31</v>
      </c>
      <c r="V47" s="29">
        <v>31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2"/>
      <c r="AD47" s="17" t="s">
        <v>124</v>
      </c>
    </row>
    <row r="48" spans="1:30" ht="9" customHeight="1" x14ac:dyDescent="0.15">
      <c r="A48" s="25" t="s">
        <v>35</v>
      </c>
      <c r="B48" s="25"/>
      <c r="C48" s="26">
        <v>34</v>
      </c>
      <c r="D48" s="27">
        <v>206</v>
      </c>
      <c r="E48" s="57">
        <v>1.4722222222222223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6</v>
      </c>
      <c r="M48" s="27">
        <v>39</v>
      </c>
      <c r="N48" s="28">
        <v>0.10208333333333333</v>
      </c>
      <c r="O48" s="27">
        <v>3</v>
      </c>
      <c r="P48" s="27">
        <v>21</v>
      </c>
      <c r="Q48" s="28">
        <v>0.40347222222222223</v>
      </c>
      <c r="R48" s="27">
        <v>25</v>
      </c>
      <c r="S48" s="27">
        <v>146</v>
      </c>
      <c r="T48" s="28">
        <v>0.96666666666666667</v>
      </c>
      <c r="U48" s="29">
        <v>43</v>
      </c>
      <c r="V48" s="27">
        <v>43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2"/>
      <c r="AD48" s="17" t="s">
        <v>125</v>
      </c>
    </row>
    <row r="49" spans="1:30" ht="9" customHeight="1" x14ac:dyDescent="0.15">
      <c r="A49" s="25" t="s">
        <v>36</v>
      </c>
      <c r="B49" s="25"/>
      <c r="C49" s="26">
        <v>11</v>
      </c>
      <c r="D49" s="27">
        <v>113</v>
      </c>
      <c r="E49" s="57">
        <v>0.25208333333333333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</v>
      </c>
      <c r="M49" s="27">
        <v>5</v>
      </c>
      <c r="N49" s="28">
        <v>1.8055555555555554E-2</v>
      </c>
      <c r="O49" s="27">
        <v>1</v>
      </c>
      <c r="P49" s="27">
        <v>21</v>
      </c>
      <c r="Q49" s="28">
        <v>2.2916666666666665E-2</v>
      </c>
      <c r="R49" s="27">
        <v>9</v>
      </c>
      <c r="S49" s="27">
        <v>87</v>
      </c>
      <c r="T49" s="28">
        <v>0.21111111111111111</v>
      </c>
      <c r="U49" s="29">
        <v>28</v>
      </c>
      <c r="V49" s="27">
        <v>28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2"/>
      <c r="AD49" s="17" t="s">
        <v>126</v>
      </c>
    </row>
    <row r="50" spans="1:30" ht="9" customHeight="1" x14ac:dyDescent="0.15">
      <c r="A50" s="25" t="s">
        <v>37</v>
      </c>
      <c r="B50" s="25"/>
      <c r="C50" s="26">
        <v>8</v>
      </c>
      <c r="D50" s="27">
        <v>56</v>
      </c>
      <c r="E50" s="57">
        <v>0.26597222222222222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8</v>
      </c>
      <c r="S50" s="27">
        <v>56</v>
      </c>
      <c r="T50" s="30">
        <v>0.26597222222222222</v>
      </c>
      <c r="U50" s="29">
        <v>11</v>
      </c>
      <c r="V50" s="29">
        <v>11</v>
      </c>
      <c r="W50" s="27">
        <v>0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  <c r="AC50" s="22"/>
      <c r="AD50" s="17" t="s">
        <v>127</v>
      </c>
    </row>
    <row r="51" spans="1:30" ht="9" customHeight="1" x14ac:dyDescent="0.15">
      <c r="A51" s="25" t="s">
        <v>38</v>
      </c>
      <c r="B51" s="25"/>
      <c r="C51" s="26">
        <v>30</v>
      </c>
      <c r="D51" s="27">
        <v>168</v>
      </c>
      <c r="E51" s="57">
        <v>1.3159722222222221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6</v>
      </c>
      <c r="M51" s="27">
        <v>33</v>
      </c>
      <c r="N51" s="28">
        <v>0.40347222222222223</v>
      </c>
      <c r="O51" s="27">
        <v>2</v>
      </c>
      <c r="P51" s="27">
        <v>8</v>
      </c>
      <c r="Q51" s="28">
        <v>4.7222222222222221E-2</v>
      </c>
      <c r="R51" s="27">
        <v>22</v>
      </c>
      <c r="S51" s="27">
        <v>127</v>
      </c>
      <c r="T51" s="28">
        <v>0.86527777777777781</v>
      </c>
      <c r="U51" s="29">
        <v>41</v>
      </c>
      <c r="V51" s="27">
        <v>41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27">
        <v>0</v>
      </c>
      <c r="AC51" s="22"/>
      <c r="AD51" s="17" t="s">
        <v>128</v>
      </c>
    </row>
    <row r="52" spans="1:30" ht="9" customHeight="1" x14ac:dyDescent="0.15">
      <c r="A52" s="25" t="s">
        <v>39</v>
      </c>
      <c r="B52" s="25"/>
      <c r="C52" s="26">
        <v>7</v>
      </c>
      <c r="D52" s="27">
        <v>87</v>
      </c>
      <c r="E52" s="57">
        <v>0.28194444444444444</v>
      </c>
      <c r="F52" s="29">
        <v>0</v>
      </c>
      <c r="G52" s="29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7</v>
      </c>
      <c r="S52" s="27">
        <v>87</v>
      </c>
      <c r="T52" s="28">
        <v>0.28194444444444444</v>
      </c>
      <c r="U52" s="29">
        <v>15</v>
      </c>
      <c r="V52" s="27">
        <v>15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2"/>
      <c r="AD52" s="17" t="s">
        <v>129</v>
      </c>
    </row>
    <row r="53" spans="1:30" ht="9" customHeight="1" x14ac:dyDescent="0.15">
      <c r="A53" s="25" t="s">
        <v>40</v>
      </c>
      <c r="B53" s="25"/>
      <c r="C53" s="26">
        <v>6</v>
      </c>
      <c r="D53" s="27">
        <v>68</v>
      </c>
      <c r="E53" s="57">
        <v>5.1388888888888894E-2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1</v>
      </c>
      <c r="P53" s="27">
        <v>10</v>
      </c>
      <c r="Q53" s="28">
        <v>2.5000000000000001E-2</v>
      </c>
      <c r="R53" s="27">
        <v>5</v>
      </c>
      <c r="S53" s="27">
        <v>58</v>
      </c>
      <c r="T53" s="28">
        <v>2.6388888888888889E-2</v>
      </c>
      <c r="U53" s="29">
        <v>11</v>
      </c>
      <c r="V53" s="27">
        <v>11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2"/>
      <c r="AD53" s="17" t="s">
        <v>130</v>
      </c>
    </row>
    <row r="54" spans="1:30" ht="9" customHeight="1" x14ac:dyDescent="0.15">
      <c r="A54" s="25" t="s">
        <v>41</v>
      </c>
      <c r="B54" s="25"/>
      <c r="C54" s="26">
        <v>10</v>
      </c>
      <c r="D54" s="27">
        <v>82</v>
      </c>
      <c r="E54" s="57">
        <v>0.34097222222222223</v>
      </c>
      <c r="F54" s="27">
        <v>1</v>
      </c>
      <c r="G54" s="27">
        <v>10</v>
      </c>
      <c r="H54" s="28">
        <v>1.9444444444444445E-2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2</v>
      </c>
      <c r="P54" s="27">
        <v>19</v>
      </c>
      <c r="Q54" s="28">
        <v>8.2638888888888887E-2</v>
      </c>
      <c r="R54" s="27">
        <v>7</v>
      </c>
      <c r="S54" s="27">
        <v>53</v>
      </c>
      <c r="T54" s="28">
        <v>0.2388888888888889</v>
      </c>
      <c r="U54" s="29">
        <v>13</v>
      </c>
      <c r="V54" s="27">
        <v>13</v>
      </c>
      <c r="W54" s="27">
        <v>0</v>
      </c>
      <c r="X54" s="27">
        <v>0</v>
      </c>
      <c r="Y54" s="27">
        <v>10</v>
      </c>
      <c r="Z54" s="27">
        <v>0</v>
      </c>
      <c r="AA54" s="27">
        <v>0</v>
      </c>
      <c r="AB54" s="27">
        <v>0</v>
      </c>
      <c r="AC54" s="22"/>
      <c r="AD54" s="17" t="s">
        <v>94</v>
      </c>
    </row>
    <row r="55" spans="1:30" ht="9" customHeight="1" x14ac:dyDescent="0.15">
      <c r="A55" s="25" t="s">
        <v>42</v>
      </c>
      <c r="B55" s="25"/>
      <c r="C55" s="26">
        <v>27</v>
      </c>
      <c r="D55" s="27">
        <v>156</v>
      </c>
      <c r="E55" s="57">
        <v>0.28055555555555556</v>
      </c>
      <c r="F55" s="27">
        <v>0</v>
      </c>
      <c r="G55" s="27">
        <v>0</v>
      </c>
      <c r="H55" s="27">
        <v>0</v>
      </c>
      <c r="I55" s="27">
        <v>1</v>
      </c>
      <c r="J55" s="27">
        <v>7</v>
      </c>
      <c r="K55" s="28">
        <v>5.486111111111111E-2</v>
      </c>
      <c r="L55" s="27">
        <v>0</v>
      </c>
      <c r="M55" s="27">
        <v>0</v>
      </c>
      <c r="N55" s="27">
        <v>0</v>
      </c>
      <c r="O55" s="27">
        <v>3</v>
      </c>
      <c r="P55" s="27">
        <v>14</v>
      </c>
      <c r="Q55" s="28">
        <v>0.13333333333333333</v>
      </c>
      <c r="R55" s="27">
        <v>23</v>
      </c>
      <c r="S55" s="27">
        <v>135</v>
      </c>
      <c r="T55" s="28">
        <v>9.2361111111111116E-2</v>
      </c>
      <c r="U55" s="29">
        <v>29</v>
      </c>
      <c r="V55" s="27">
        <v>29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1</v>
      </c>
      <c r="AC55" s="22"/>
      <c r="AD55" s="17" t="s">
        <v>131</v>
      </c>
    </row>
    <row r="56" spans="1:30" ht="9" customHeight="1" x14ac:dyDescent="0.15">
      <c r="A56" s="25" t="s">
        <v>43</v>
      </c>
      <c r="B56" s="25"/>
      <c r="C56" s="26">
        <v>24</v>
      </c>
      <c r="D56" s="27">
        <v>103</v>
      </c>
      <c r="E56" s="57">
        <v>0.77083333333333337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2</v>
      </c>
      <c r="P56" s="27">
        <v>8</v>
      </c>
      <c r="Q56" s="28">
        <v>0.11666666666666667</v>
      </c>
      <c r="R56" s="27">
        <v>22</v>
      </c>
      <c r="S56" s="27">
        <v>95</v>
      </c>
      <c r="T56" s="28">
        <v>0.65416666666666667</v>
      </c>
      <c r="U56" s="29">
        <v>18</v>
      </c>
      <c r="V56" s="27">
        <v>18</v>
      </c>
      <c r="W56" s="27">
        <v>0</v>
      </c>
      <c r="X56" s="27">
        <v>0</v>
      </c>
      <c r="Y56" s="27">
        <v>0</v>
      </c>
      <c r="Z56" s="27">
        <v>0</v>
      </c>
      <c r="AA56" s="27">
        <v>0</v>
      </c>
      <c r="AB56" s="27">
        <v>0</v>
      </c>
      <c r="AC56" s="22"/>
      <c r="AD56" s="17" t="s">
        <v>132</v>
      </c>
    </row>
    <row r="57" spans="1:30" ht="9" customHeight="1" x14ac:dyDescent="0.15">
      <c r="A57" s="25" t="s">
        <v>44</v>
      </c>
      <c r="B57" s="25"/>
      <c r="C57" s="26">
        <v>12</v>
      </c>
      <c r="D57" s="27">
        <v>63</v>
      </c>
      <c r="E57" s="57">
        <v>0.3666666666666667</v>
      </c>
      <c r="F57" s="29">
        <v>0</v>
      </c>
      <c r="G57" s="29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12</v>
      </c>
      <c r="S57" s="27">
        <v>63</v>
      </c>
      <c r="T57" s="28">
        <v>0.36666666666666664</v>
      </c>
      <c r="U57" s="29">
        <v>16</v>
      </c>
      <c r="V57" s="27">
        <v>16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22"/>
      <c r="AD57" s="17" t="s">
        <v>133</v>
      </c>
    </row>
    <row r="58" spans="1:30" ht="9" customHeight="1" x14ac:dyDescent="0.15">
      <c r="A58" s="25" t="s">
        <v>45</v>
      </c>
      <c r="B58" s="25"/>
      <c r="C58" s="26">
        <v>26</v>
      </c>
      <c r="D58" s="27">
        <v>184</v>
      </c>
      <c r="E58" s="57">
        <v>0.68333333333333324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26</v>
      </c>
      <c r="S58" s="27">
        <v>184</v>
      </c>
      <c r="T58" s="28">
        <v>0.68333333333333335</v>
      </c>
      <c r="U58" s="29">
        <v>37</v>
      </c>
      <c r="V58" s="27">
        <v>37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2"/>
      <c r="AD58" s="17" t="s">
        <v>134</v>
      </c>
    </row>
    <row r="59" spans="1:30" ht="9" customHeight="1" x14ac:dyDescent="0.15">
      <c r="A59" s="25" t="s">
        <v>46</v>
      </c>
      <c r="B59" s="25"/>
      <c r="C59" s="26">
        <v>15</v>
      </c>
      <c r="D59" s="27">
        <v>85</v>
      </c>
      <c r="E59" s="57">
        <v>0.42291666666666666</v>
      </c>
      <c r="F59" s="29">
        <v>0</v>
      </c>
      <c r="G59" s="29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15</v>
      </c>
      <c r="S59" s="27">
        <v>85</v>
      </c>
      <c r="T59" s="28">
        <v>0.42291666666666666</v>
      </c>
      <c r="U59" s="29">
        <v>19</v>
      </c>
      <c r="V59" s="27">
        <v>19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  <c r="AB59" s="27">
        <v>0</v>
      </c>
      <c r="AC59" s="22"/>
      <c r="AD59" s="17" t="s">
        <v>135</v>
      </c>
    </row>
    <row r="60" spans="1:30" ht="9" customHeight="1" x14ac:dyDescent="0.15">
      <c r="A60" s="25" t="s">
        <v>47</v>
      </c>
      <c r="B60" s="25"/>
      <c r="C60" s="26">
        <v>5</v>
      </c>
      <c r="D60" s="27">
        <v>35</v>
      </c>
      <c r="E60" s="57">
        <v>1.6666666666666666E-2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5</v>
      </c>
      <c r="S60" s="27">
        <v>35</v>
      </c>
      <c r="T60" s="28">
        <v>1.6666666666666666E-2</v>
      </c>
      <c r="U60" s="29">
        <v>7</v>
      </c>
      <c r="V60" s="27">
        <v>7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2"/>
      <c r="AD60" s="17" t="s">
        <v>119</v>
      </c>
    </row>
    <row r="61" spans="1:30" ht="9" customHeight="1" x14ac:dyDescent="0.15">
      <c r="A61" s="25" t="s">
        <v>48</v>
      </c>
      <c r="B61" s="25"/>
      <c r="C61" s="26">
        <v>12</v>
      </c>
      <c r="D61" s="27">
        <v>88</v>
      </c>
      <c r="E61" s="57">
        <v>0.49374999999999997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12</v>
      </c>
      <c r="S61" s="27">
        <v>88</v>
      </c>
      <c r="T61" s="28">
        <v>0.49375000000000002</v>
      </c>
      <c r="U61" s="29">
        <v>16</v>
      </c>
      <c r="V61" s="27">
        <v>16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2"/>
      <c r="AD61" s="17" t="s">
        <v>136</v>
      </c>
    </row>
    <row r="62" spans="1:30" ht="9" customHeight="1" x14ac:dyDescent="0.15">
      <c r="A62" s="25" t="s">
        <v>49</v>
      </c>
      <c r="B62" s="25"/>
      <c r="C62" s="26">
        <v>8</v>
      </c>
      <c r="D62" s="27">
        <v>51</v>
      </c>
      <c r="E62" s="57">
        <v>0.30138888888888887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8</v>
      </c>
      <c r="S62" s="27">
        <v>51</v>
      </c>
      <c r="T62" s="28">
        <v>0.30138888888888887</v>
      </c>
      <c r="U62" s="29">
        <v>9</v>
      </c>
      <c r="V62" s="27">
        <v>9</v>
      </c>
      <c r="W62" s="27">
        <v>0</v>
      </c>
      <c r="X62" s="27">
        <v>0</v>
      </c>
      <c r="Y62" s="27">
        <v>0</v>
      </c>
      <c r="Z62" s="27">
        <v>0</v>
      </c>
      <c r="AA62" s="27">
        <v>0</v>
      </c>
      <c r="AB62" s="27">
        <v>0</v>
      </c>
      <c r="AC62" s="22"/>
      <c r="AD62" s="17" t="s">
        <v>137</v>
      </c>
    </row>
    <row r="63" spans="1:30" ht="9" customHeight="1" x14ac:dyDescent="0.15">
      <c r="A63" s="25" t="s">
        <v>50</v>
      </c>
      <c r="B63" s="25"/>
      <c r="C63" s="26">
        <v>7</v>
      </c>
      <c r="D63" s="27">
        <v>108</v>
      </c>
      <c r="E63" s="57">
        <v>0.46458333333333335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6</v>
      </c>
      <c r="P63" s="27">
        <v>43</v>
      </c>
      <c r="Q63" s="28">
        <v>0.17083333333333334</v>
      </c>
      <c r="R63" s="27">
        <v>1</v>
      </c>
      <c r="S63" s="27">
        <v>65</v>
      </c>
      <c r="T63" s="28">
        <v>0.29375000000000001</v>
      </c>
      <c r="U63" s="29">
        <v>14</v>
      </c>
      <c r="V63" s="27">
        <v>14</v>
      </c>
      <c r="W63" s="27">
        <v>0</v>
      </c>
      <c r="X63" s="27">
        <v>0</v>
      </c>
      <c r="Y63" s="27">
        <v>0</v>
      </c>
      <c r="Z63" s="27">
        <v>0</v>
      </c>
      <c r="AA63" s="27">
        <v>0</v>
      </c>
      <c r="AB63" s="27">
        <v>0</v>
      </c>
      <c r="AC63" s="22"/>
      <c r="AD63" s="17" t="s">
        <v>138</v>
      </c>
    </row>
    <row r="64" spans="1:30" ht="9" customHeight="1" x14ac:dyDescent="0.15">
      <c r="A64" s="25" t="s">
        <v>51</v>
      </c>
      <c r="B64" s="25"/>
      <c r="C64" s="26">
        <v>23</v>
      </c>
      <c r="D64" s="27">
        <v>138</v>
      </c>
      <c r="E64" s="57">
        <v>0.66527777777777775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1</v>
      </c>
      <c r="P64" s="27">
        <v>9</v>
      </c>
      <c r="Q64" s="28">
        <v>3.8194444444444448E-2</v>
      </c>
      <c r="R64" s="27">
        <v>22</v>
      </c>
      <c r="S64" s="27">
        <v>129</v>
      </c>
      <c r="T64" s="28">
        <v>0.62708333333333333</v>
      </c>
      <c r="U64" s="29">
        <v>32</v>
      </c>
      <c r="V64" s="27">
        <v>32</v>
      </c>
      <c r="W64" s="27">
        <v>0</v>
      </c>
      <c r="X64" s="27">
        <v>0</v>
      </c>
      <c r="Y64" s="27">
        <v>0</v>
      </c>
      <c r="Z64" s="27">
        <v>10</v>
      </c>
      <c r="AA64" s="27">
        <v>0</v>
      </c>
      <c r="AB64" s="27">
        <v>0</v>
      </c>
      <c r="AC64" s="22"/>
      <c r="AD64" s="17" t="s">
        <v>119</v>
      </c>
    </row>
    <row r="65" spans="1:30" ht="9" customHeight="1" x14ac:dyDescent="0.15">
      <c r="A65" s="25" t="s">
        <v>52</v>
      </c>
      <c r="B65" s="25"/>
      <c r="C65" s="26">
        <v>7</v>
      </c>
      <c r="D65" s="27">
        <v>295</v>
      </c>
      <c r="E65" s="57">
        <v>0.80902777777777768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4</v>
      </c>
      <c r="P65" s="27">
        <v>49</v>
      </c>
      <c r="Q65" s="28">
        <v>0.30277777777777776</v>
      </c>
      <c r="R65" s="27">
        <v>3</v>
      </c>
      <c r="S65" s="27">
        <v>246</v>
      </c>
      <c r="T65" s="28">
        <v>1.5062500000000001</v>
      </c>
      <c r="U65" s="29">
        <v>39</v>
      </c>
      <c r="V65" s="27">
        <v>39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2"/>
      <c r="AD65" s="17" t="s">
        <v>139</v>
      </c>
    </row>
    <row r="66" spans="1:30" ht="9" customHeight="1" x14ac:dyDescent="0.15">
      <c r="A66" s="25" t="s">
        <v>53</v>
      </c>
      <c r="B66" s="25"/>
      <c r="C66" s="26">
        <v>13</v>
      </c>
      <c r="D66" s="27">
        <v>79</v>
      </c>
      <c r="E66" s="57">
        <v>0.54375000000000007</v>
      </c>
      <c r="F66" s="29">
        <v>0</v>
      </c>
      <c r="G66" s="29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13</v>
      </c>
      <c r="S66" s="27">
        <v>79</v>
      </c>
      <c r="T66" s="28">
        <v>0.54374999999999996</v>
      </c>
      <c r="U66" s="29">
        <v>15</v>
      </c>
      <c r="V66" s="27">
        <v>15</v>
      </c>
      <c r="W66" s="27">
        <v>0</v>
      </c>
      <c r="X66" s="27">
        <v>0</v>
      </c>
      <c r="Y66" s="27">
        <v>0</v>
      </c>
      <c r="Z66" s="27">
        <v>0</v>
      </c>
      <c r="AA66" s="27">
        <v>0</v>
      </c>
      <c r="AB66" s="27">
        <v>0</v>
      </c>
      <c r="AC66" s="22"/>
      <c r="AD66" s="17" t="s">
        <v>140</v>
      </c>
    </row>
    <row r="67" spans="1:30" ht="9" customHeight="1" x14ac:dyDescent="0.15">
      <c r="A67" s="25" t="s">
        <v>164</v>
      </c>
      <c r="B67" s="25"/>
      <c r="C67" s="26">
        <v>0</v>
      </c>
      <c r="D67" s="27">
        <v>0</v>
      </c>
      <c r="E67" s="27" t="s">
        <v>185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9">
        <v>8</v>
      </c>
      <c r="V67" s="27">
        <v>8</v>
      </c>
      <c r="W67" s="27">
        <v>0</v>
      </c>
      <c r="X67" s="27">
        <v>0</v>
      </c>
      <c r="Y67" s="27">
        <v>0</v>
      </c>
      <c r="Z67" s="27">
        <v>0</v>
      </c>
      <c r="AA67" s="27">
        <v>0</v>
      </c>
      <c r="AB67" s="27">
        <v>0</v>
      </c>
      <c r="AC67" s="22"/>
      <c r="AD67" s="17" t="s">
        <v>163</v>
      </c>
    </row>
    <row r="68" spans="1:30" ht="9" customHeight="1" x14ac:dyDescent="0.15">
      <c r="A68" s="25" t="s">
        <v>54</v>
      </c>
      <c r="B68" s="25"/>
      <c r="C68" s="26">
        <v>1</v>
      </c>
      <c r="D68" s="27">
        <v>68</v>
      </c>
      <c r="E68" s="57">
        <v>3.6805555555555557E-2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1</v>
      </c>
      <c r="S68" s="27">
        <v>68</v>
      </c>
      <c r="T68" s="28">
        <v>3.6805555555555557E-2</v>
      </c>
      <c r="U68" s="29">
        <v>13</v>
      </c>
      <c r="V68" s="27">
        <v>13</v>
      </c>
      <c r="W68" s="27">
        <v>0</v>
      </c>
      <c r="X68" s="27">
        <v>0</v>
      </c>
      <c r="Y68" s="27">
        <v>0</v>
      </c>
      <c r="Z68" s="27">
        <v>0</v>
      </c>
      <c r="AA68" s="27">
        <v>0</v>
      </c>
      <c r="AB68" s="27">
        <v>0</v>
      </c>
      <c r="AC68" s="22"/>
      <c r="AD68" s="17" t="s">
        <v>118</v>
      </c>
    </row>
    <row r="69" spans="1:30" s="65" customFormat="1" ht="9" customHeight="1" x14ac:dyDescent="0.15">
      <c r="A69" s="61" t="s">
        <v>179</v>
      </c>
      <c r="B69" s="61"/>
      <c r="C69" s="26">
        <f>SUM(C70:C92)</f>
        <v>376</v>
      </c>
      <c r="D69" s="27">
        <f>SUM(D70:D92)</f>
        <v>2077</v>
      </c>
      <c r="E69" s="28">
        <f>SUM(E70:E92)</f>
        <v>9.8638888888888872</v>
      </c>
      <c r="F69" s="62">
        <f>SUM(F70:F92)</f>
        <v>1</v>
      </c>
      <c r="G69" s="62">
        <f>SUM(G70:G92)</f>
        <v>6</v>
      </c>
      <c r="H69" s="63">
        <f t="shared" ref="H69" si="7">SUM(H70:H92)</f>
        <v>8.1944444444444445E-2</v>
      </c>
      <c r="I69" s="62">
        <f t="shared" ref="I69:T69" si="8">SUM(I70:I92)</f>
        <v>4</v>
      </c>
      <c r="J69" s="62">
        <f t="shared" si="8"/>
        <v>69</v>
      </c>
      <c r="K69" s="63">
        <f t="shared" si="8"/>
        <v>0.32083333333333336</v>
      </c>
      <c r="L69" s="62">
        <f t="shared" si="8"/>
        <v>7</v>
      </c>
      <c r="M69" s="62">
        <f t="shared" si="8"/>
        <v>51</v>
      </c>
      <c r="N69" s="63">
        <f t="shared" si="8"/>
        <v>0.25625000000000003</v>
      </c>
      <c r="O69" s="62">
        <f t="shared" si="8"/>
        <v>43</v>
      </c>
      <c r="P69" s="62">
        <f t="shared" si="8"/>
        <v>279</v>
      </c>
      <c r="Q69" s="63">
        <f t="shared" si="8"/>
        <v>2.3895833333333334</v>
      </c>
      <c r="R69" s="62">
        <f t="shared" si="8"/>
        <v>321</v>
      </c>
      <c r="S69" s="62">
        <f t="shared" si="8"/>
        <v>1672</v>
      </c>
      <c r="T69" s="63">
        <f t="shared" si="8"/>
        <v>9.8152777777777764</v>
      </c>
      <c r="U69" s="62">
        <f t="shared" ref="U69" si="9">SUM(U70:U92)</f>
        <v>465</v>
      </c>
      <c r="V69" s="62">
        <f t="shared" ref="V69" si="10">SUM(V70:V92)</f>
        <v>465</v>
      </c>
      <c r="W69" s="27">
        <v>0</v>
      </c>
      <c r="X69" s="27">
        <v>0</v>
      </c>
      <c r="Y69" s="62">
        <f t="shared" ref="Y69" si="11">SUM(Y70:Y92)</f>
        <v>31</v>
      </c>
      <c r="Z69" s="62">
        <f t="shared" ref="Z69" si="12">SUM(Z70:Z92)</f>
        <v>10</v>
      </c>
      <c r="AA69" s="62">
        <f t="shared" ref="AA69" si="13">SUM(AA70:AA92)</f>
        <v>3</v>
      </c>
      <c r="AB69" s="62">
        <f t="shared" ref="AB69" si="14">SUM(AB70:AB92)</f>
        <v>76</v>
      </c>
      <c r="AC69" s="55"/>
      <c r="AD69" s="64" t="s">
        <v>182</v>
      </c>
    </row>
    <row r="70" spans="1:30" ht="9" customHeight="1" x14ac:dyDescent="0.15">
      <c r="A70" s="25" t="s">
        <v>55</v>
      </c>
      <c r="B70" s="25"/>
      <c r="C70" s="26">
        <v>11</v>
      </c>
      <c r="D70" s="27">
        <v>7</v>
      </c>
      <c r="E70" s="57">
        <v>0.22083333333333333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11</v>
      </c>
      <c r="S70" s="27">
        <v>7</v>
      </c>
      <c r="T70" s="28">
        <v>0.22083333333333333</v>
      </c>
      <c r="U70" s="29">
        <v>19</v>
      </c>
      <c r="V70" s="27">
        <v>19</v>
      </c>
      <c r="W70" s="27">
        <v>0</v>
      </c>
      <c r="X70" s="27">
        <v>0</v>
      </c>
      <c r="Y70" s="27">
        <v>0</v>
      </c>
      <c r="Z70" s="27">
        <v>0</v>
      </c>
      <c r="AA70" s="27">
        <v>0</v>
      </c>
      <c r="AB70" s="27">
        <v>0</v>
      </c>
      <c r="AC70" s="22"/>
      <c r="AD70" s="17" t="s">
        <v>141</v>
      </c>
    </row>
    <row r="71" spans="1:30" ht="9" customHeight="1" x14ac:dyDescent="0.15">
      <c r="A71" s="25" t="s">
        <v>56</v>
      </c>
      <c r="B71" s="25"/>
      <c r="C71" s="26">
        <v>22</v>
      </c>
      <c r="D71" s="27">
        <v>150</v>
      </c>
      <c r="E71" s="28">
        <v>1.2708333333333333</v>
      </c>
      <c r="F71" s="27">
        <v>0</v>
      </c>
      <c r="G71" s="27">
        <v>0</v>
      </c>
      <c r="H71" s="27">
        <v>0</v>
      </c>
      <c r="I71" s="27">
        <v>1</v>
      </c>
      <c r="J71" s="27">
        <v>22</v>
      </c>
      <c r="K71" s="28">
        <v>0.18402777777777779</v>
      </c>
      <c r="L71" s="27">
        <v>2</v>
      </c>
      <c r="M71" s="27">
        <v>18</v>
      </c>
      <c r="N71" s="28">
        <v>0.12013888888888889</v>
      </c>
      <c r="O71" s="27">
        <v>2</v>
      </c>
      <c r="P71" s="27">
        <v>22</v>
      </c>
      <c r="Q71" s="28">
        <v>0.19444444444444445</v>
      </c>
      <c r="R71" s="27">
        <v>17</v>
      </c>
      <c r="S71" s="27">
        <v>88</v>
      </c>
      <c r="T71" s="28">
        <v>0.77222222222222225</v>
      </c>
      <c r="U71" s="29">
        <v>21</v>
      </c>
      <c r="V71" s="27">
        <v>21</v>
      </c>
      <c r="W71" s="27">
        <v>0</v>
      </c>
      <c r="X71" s="27">
        <v>0</v>
      </c>
      <c r="Y71" s="27">
        <v>0</v>
      </c>
      <c r="Z71" s="27">
        <v>10</v>
      </c>
      <c r="AA71" s="27">
        <v>0</v>
      </c>
      <c r="AB71" s="27">
        <v>76</v>
      </c>
      <c r="AC71" s="22"/>
      <c r="AD71" s="17" t="s">
        <v>142</v>
      </c>
    </row>
    <row r="72" spans="1:30" ht="9" customHeight="1" x14ac:dyDescent="0.15">
      <c r="A72" s="25" t="s">
        <v>57</v>
      </c>
      <c r="B72" s="25"/>
      <c r="C72" s="26">
        <v>47</v>
      </c>
      <c r="D72" s="27">
        <v>267</v>
      </c>
      <c r="E72" s="57">
        <v>0.8833333333333333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2</v>
      </c>
      <c r="M72" s="27">
        <v>17</v>
      </c>
      <c r="N72" s="28">
        <v>7.4999999999999997E-2</v>
      </c>
      <c r="O72" s="27">
        <v>17</v>
      </c>
      <c r="P72" s="27">
        <v>85</v>
      </c>
      <c r="Q72" s="28">
        <v>1.2124999999999999</v>
      </c>
      <c r="R72" s="27">
        <v>28</v>
      </c>
      <c r="S72" s="27">
        <v>165</v>
      </c>
      <c r="T72" s="28">
        <v>1.5958333333333334</v>
      </c>
      <c r="U72" s="29">
        <v>40</v>
      </c>
      <c r="V72" s="27">
        <v>40</v>
      </c>
      <c r="W72" s="27">
        <v>0</v>
      </c>
      <c r="X72" s="27">
        <v>0</v>
      </c>
      <c r="Y72" s="27">
        <v>0</v>
      </c>
      <c r="Z72" s="27">
        <v>0</v>
      </c>
      <c r="AA72" s="27">
        <v>0</v>
      </c>
      <c r="AB72" s="27">
        <v>0</v>
      </c>
      <c r="AC72" s="22"/>
      <c r="AD72" s="17" t="s">
        <v>143</v>
      </c>
    </row>
    <row r="73" spans="1:30" ht="9" customHeight="1" x14ac:dyDescent="0.15">
      <c r="A73" s="25" t="s">
        <v>58</v>
      </c>
      <c r="B73" s="25"/>
      <c r="C73" s="26">
        <v>29</v>
      </c>
      <c r="D73" s="27">
        <v>177</v>
      </c>
      <c r="E73" s="57">
        <v>0.17013888888888887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1</v>
      </c>
      <c r="M73" s="27">
        <v>4</v>
      </c>
      <c r="N73" s="28">
        <v>2.8472222222222222E-2</v>
      </c>
      <c r="O73" s="27">
        <v>1</v>
      </c>
      <c r="P73" s="27">
        <v>4</v>
      </c>
      <c r="Q73" s="28">
        <v>4.5138888888888888E-2</v>
      </c>
      <c r="R73" s="27">
        <v>27</v>
      </c>
      <c r="S73" s="27">
        <v>169</v>
      </c>
      <c r="T73" s="28">
        <v>9.6527777777777782E-2</v>
      </c>
      <c r="U73" s="29">
        <v>40</v>
      </c>
      <c r="V73" s="27">
        <v>40</v>
      </c>
      <c r="W73" s="27">
        <v>0</v>
      </c>
      <c r="X73" s="27">
        <v>0</v>
      </c>
      <c r="Y73" s="27">
        <v>0</v>
      </c>
      <c r="Z73" s="27">
        <v>0</v>
      </c>
      <c r="AA73" s="27">
        <v>0</v>
      </c>
      <c r="AB73" s="27">
        <v>0</v>
      </c>
      <c r="AC73" s="22"/>
      <c r="AD73" s="17" t="s">
        <v>144</v>
      </c>
    </row>
    <row r="74" spans="1:30" ht="9" customHeight="1" x14ac:dyDescent="0.15">
      <c r="A74" s="25" t="s">
        <v>59</v>
      </c>
      <c r="B74" s="25"/>
      <c r="C74" s="26">
        <v>7</v>
      </c>
      <c r="D74" s="27">
        <v>48</v>
      </c>
      <c r="E74" s="57">
        <v>0.26944444444444449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1</v>
      </c>
      <c r="P74" s="27">
        <v>13</v>
      </c>
      <c r="Q74" s="28">
        <v>8.611111111111111E-2</v>
      </c>
      <c r="R74" s="27">
        <v>6</v>
      </c>
      <c r="S74" s="27">
        <v>35</v>
      </c>
      <c r="T74" s="28">
        <v>0.18333333333333332</v>
      </c>
      <c r="U74" s="29">
        <v>13</v>
      </c>
      <c r="V74" s="27">
        <v>13</v>
      </c>
      <c r="W74" s="27">
        <v>0</v>
      </c>
      <c r="X74" s="27">
        <v>0</v>
      </c>
      <c r="Y74" s="27">
        <v>0</v>
      </c>
      <c r="Z74" s="27">
        <v>0</v>
      </c>
      <c r="AA74" s="27">
        <v>0</v>
      </c>
      <c r="AB74" s="27">
        <v>0</v>
      </c>
      <c r="AC74" s="22"/>
      <c r="AD74" s="17" t="s">
        <v>145</v>
      </c>
    </row>
    <row r="75" spans="1:30" ht="9" customHeight="1" x14ac:dyDescent="0.15">
      <c r="A75" s="25" t="s">
        <v>60</v>
      </c>
      <c r="B75" s="25"/>
      <c r="C75" s="26">
        <v>20</v>
      </c>
      <c r="D75" s="27">
        <v>108</v>
      </c>
      <c r="E75" s="57">
        <v>0.55138888888888882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2</v>
      </c>
      <c r="P75" s="27">
        <v>12</v>
      </c>
      <c r="Q75" s="28">
        <v>3.4027777777777775E-2</v>
      </c>
      <c r="R75" s="27">
        <v>18</v>
      </c>
      <c r="S75" s="27">
        <v>96</v>
      </c>
      <c r="T75" s="28">
        <v>0.51736111111111116</v>
      </c>
      <c r="U75" s="29">
        <v>31</v>
      </c>
      <c r="V75" s="27">
        <v>31</v>
      </c>
      <c r="W75" s="27">
        <v>0</v>
      </c>
      <c r="X75" s="27">
        <v>0</v>
      </c>
      <c r="Y75" s="27">
        <v>0</v>
      </c>
      <c r="Z75" s="27">
        <v>0</v>
      </c>
      <c r="AA75" s="27">
        <v>0</v>
      </c>
      <c r="AB75" s="27">
        <v>0</v>
      </c>
      <c r="AC75" s="22"/>
      <c r="AD75" s="17" t="s">
        <v>146</v>
      </c>
    </row>
    <row r="76" spans="1:30" ht="9" customHeight="1" x14ac:dyDescent="0.15">
      <c r="A76" s="25" t="s">
        <v>61</v>
      </c>
      <c r="B76" s="25"/>
      <c r="C76" s="26">
        <v>15</v>
      </c>
      <c r="D76" s="27">
        <v>18</v>
      </c>
      <c r="E76" s="57">
        <v>0.45694444444444443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1</v>
      </c>
      <c r="P76" s="27">
        <v>9</v>
      </c>
      <c r="Q76" s="28">
        <v>6.8750000000000006E-2</v>
      </c>
      <c r="R76" s="27">
        <v>14</v>
      </c>
      <c r="S76" s="27">
        <v>9</v>
      </c>
      <c r="T76" s="28">
        <v>0.38819444444444445</v>
      </c>
      <c r="U76" s="29">
        <v>18</v>
      </c>
      <c r="V76" s="27">
        <v>18</v>
      </c>
      <c r="W76" s="27">
        <v>0</v>
      </c>
      <c r="X76" s="27">
        <v>0</v>
      </c>
      <c r="Y76" s="27">
        <v>0</v>
      </c>
      <c r="Z76" s="27">
        <v>0</v>
      </c>
      <c r="AA76" s="27">
        <v>0</v>
      </c>
      <c r="AB76" s="27">
        <v>0</v>
      </c>
      <c r="AC76" s="22"/>
      <c r="AD76" s="17" t="s">
        <v>139</v>
      </c>
    </row>
    <row r="77" spans="1:30" ht="9" customHeight="1" x14ac:dyDescent="0.15">
      <c r="A77" s="25" t="s">
        <v>62</v>
      </c>
      <c r="B77" s="25"/>
      <c r="C77" s="26">
        <v>13</v>
      </c>
      <c r="D77" s="27">
        <v>50</v>
      </c>
      <c r="E77" s="57">
        <v>0.40625</v>
      </c>
      <c r="F77" s="29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2</v>
      </c>
      <c r="P77" s="27">
        <v>4</v>
      </c>
      <c r="Q77" s="28">
        <v>8.1944444444444445E-2</v>
      </c>
      <c r="R77" s="27">
        <v>11</v>
      </c>
      <c r="S77" s="27">
        <v>46</v>
      </c>
      <c r="T77" s="28">
        <v>0.32430555555555557</v>
      </c>
      <c r="U77" s="29">
        <v>10</v>
      </c>
      <c r="V77" s="29">
        <v>10</v>
      </c>
      <c r="W77" s="27">
        <v>0</v>
      </c>
      <c r="X77" s="27">
        <v>0</v>
      </c>
      <c r="Y77" s="27">
        <v>0</v>
      </c>
      <c r="Z77" s="27">
        <v>0</v>
      </c>
      <c r="AA77" s="27">
        <v>0</v>
      </c>
      <c r="AB77" s="27">
        <v>0</v>
      </c>
      <c r="AC77" s="22"/>
      <c r="AD77" s="17" t="s">
        <v>118</v>
      </c>
    </row>
    <row r="78" spans="1:30" ht="9" customHeight="1" x14ac:dyDescent="0.15">
      <c r="A78" s="25" t="s">
        <v>63</v>
      </c>
      <c r="B78" s="25"/>
      <c r="C78" s="26">
        <v>39</v>
      </c>
      <c r="D78" s="27">
        <v>177</v>
      </c>
      <c r="E78" s="15">
        <v>1.1194444444444445</v>
      </c>
      <c r="F78" s="31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5</v>
      </c>
      <c r="P78" s="27">
        <v>34</v>
      </c>
      <c r="Q78" s="28">
        <v>0.15486111111111112</v>
      </c>
      <c r="R78" s="27">
        <v>34</v>
      </c>
      <c r="S78" s="27">
        <v>143</v>
      </c>
      <c r="T78" s="28">
        <v>0.96458333333333335</v>
      </c>
      <c r="U78" s="29">
        <v>43</v>
      </c>
      <c r="V78" s="31">
        <v>43</v>
      </c>
      <c r="W78" s="27">
        <v>0</v>
      </c>
      <c r="X78" s="27">
        <v>0</v>
      </c>
      <c r="Y78" s="27">
        <v>0</v>
      </c>
      <c r="Z78" s="27">
        <v>0</v>
      </c>
      <c r="AA78" s="27">
        <v>0</v>
      </c>
      <c r="AB78" s="27">
        <v>0</v>
      </c>
      <c r="AC78" s="22"/>
      <c r="AD78" s="17" t="s">
        <v>147</v>
      </c>
    </row>
    <row r="79" spans="1:30" ht="9" customHeight="1" x14ac:dyDescent="0.15">
      <c r="A79" s="25" t="s">
        <v>64</v>
      </c>
      <c r="B79" s="25"/>
      <c r="C79" s="26">
        <v>17</v>
      </c>
      <c r="D79" s="27">
        <v>103</v>
      </c>
      <c r="E79" s="57">
        <v>0.64930555555555558</v>
      </c>
      <c r="F79" s="31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1</v>
      </c>
      <c r="P79" s="27">
        <v>9</v>
      </c>
      <c r="Q79" s="28">
        <v>9.6527777777777782E-2</v>
      </c>
      <c r="R79" s="27">
        <v>16</v>
      </c>
      <c r="S79" s="27">
        <v>94</v>
      </c>
      <c r="T79" s="28">
        <v>0.55277777777777781</v>
      </c>
      <c r="U79" s="29">
        <v>25</v>
      </c>
      <c r="V79" s="31">
        <v>25</v>
      </c>
      <c r="W79" s="27">
        <v>0</v>
      </c>
      <c r="X79" s="27">
        <v>0</v>
      </c>
      <c r="Y79" s="27">
        <v>0</v>
      </c>
      <c r="Z79" s="27">
        <v>0</v>
      </c>
      <c r="AA79" s="27">
        <v>0</v>
      </c>
      <c r="AB79" s="27">
        <v>0</v>
      </c>
      <c r="AC79" s="22"/>
      <c r="AD79" s="17" t="s">
        <v>148</v>
      </c>
    </row>
    <row r="80" spans="1:30" ht="9" customHeight="1" x14ac:dyDescent="0.15">
      <c r="A80" s="25" t="s">
        <v>65</v>
      </c>
      <c r="B80" s="25"/>
      <c r="C80" s="26">
        <v>6</v>
      </c>
      <c r="D80" s="27">
        <v>53</v>
      </c>
      <c r="E80" s="57">
        <v>0.22083333333333333</v>
      </c>
      <c r="F80" s="31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6</v>
      </c>
      <c r="S80" s="27">
        <v>53</v>
      </c>
      <c r="T80" s="28">
        <v>0.22083333333333333</v>
      </c>
      <c r="U80" s="29">
        <v>11</v>
      </c>
      <c r="V80" s="31">
        <v>11</v>
      </c>
      <c r="W80" s="27">
        <v>0</v>
      </c>
      <c r="X80" s="27">
        <v>0</v>
      </c>
      <c r="Y80" s="27">
        <v>0</v>
      </c>
      <c r="Z80" s="27">
        <v>0</v>
      </c>
      <c r="AA80" s="27">
        <v>0</v>
      </c>
      <c r="AB80" s="27">
        <v>0</v>
      </c>
      <c r="AC80" s="22"/>
      <c r="AD80" s="17" t="s">
        <v>149</v>
      </c>
    </row>
    <row r="81" spans="1:30" ht="9" customHeight="1" x14ac:dyDescent="0.15">
      <c r="A81" s="25" t="s">
        <v>66</v>
      </c>
      <c r="B81" s="25"/>
      <c r="C81" s="26">
        <v>16</v>
      </c>
      <c r="D81" s="27">
        <v>73</v>
      </c>
      <c r="E81" s="57">
        <v>0.82638888888888884</v>
      </c>
      <c r="F81" s="31">
        <v>0</v>
      </c>
      <c r="G81" s="27">
        <v>0</v>
      </c>
      <c r="H81" s="27">
        <v>0</v>
      </c>
      <c r="I81" s="27">
        <v>1</v>
      </c>
      <c r="J81" s="27">
        <v>7</v>
      </c>
      <c r="K81" s="28">
        <v>8.3333333333333329E-2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15</v>
      </c>
      <c r="S81" s="27">
        <v>66</v>
      </c>
      <c r="T81" s="28">
        <v>0.74305555555555558</v>
      </c>
      <c r="U81" s="29">
        <v>15</v>
      </c>
      <c r="V81" s="31">
        <v>15</v>
      </c>
      <c r="W81" s="27">
        <v>0</v>
      </c>
      <c r="X81" s="27">
        <v>0</v>
      </c>
      <c r="Y81" s="27">
        <v>0</v>
      </c>
      <c r="Z81" s="27">
        <v>0</v>
      </c>
      <c r="AA81" s="27">
        <v>0</v>
      </c>
      <c r="AB81" s="27">
        <v>0</v>
      </c>
      <c r="AC81" s="22"/>
      <c r="AD81" s="17" t="s">
        <v>150</v>
      </c>
    </row>
    <row r="82" spans="1:30" ht="9" customHeight="1" x14ac:dyDescent="0.15">
      <c r="A82" s="25" t="s">
        <v>67</v>
      </c>
      <c r="B82" s="25"/>
      <c r="C82" s="26">
        <v>8</v>
      </c>
      <c r="D82" s="27">
        <v>48</v>
      </c>
      <c r="E82" s="57">
        <v>0.26597222222222222</v>
      </c>
      <c r="F82" s="31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1</v>
      </c>
      <c r="P82" s="27">
        <v>3</v>
      </c>
      <c r="Q82" s="28">
        <v>3.5416666666666666E-2</v>
      </c>
      <c r="R82" s="27">
        <v>7</v>
      </c>
      <c r="S82" s="27">
        <v>45</v>
      </c>
      <c r="T82" s="28">
        <v>0.23055555555555557</v>
      </c>
      <c r="U82" s="29">
        <v>8</v>
      </c>
      <c r="V82" s="31">
        <v>8</v>
      </c>
      <c r="W82" s="27">
        <v>0</v>
      </c>
      <c r="X82" s="27">
        <v>0</v>
      </c>
      <c r="Y82" s="27">
        <v>0</v>
      </c>
      <c r="Z82" s="27">
        <v>0</v>
      </c>
      <c r="AA82" s="27">
        <v>0</v>
      </c>
      <c r="AB82" s="27">
        <v>0</v>
      </c>
      <c r="AC82" s="22"/>
      <c r="AD82" s="17" t="s">
        <v>151</v>
      </c>
    </row>
    <row r="83" spans="1:30" ht="9" customHeight="1" x14ac:dyDescent="0.15">
      <c r="A83" s="25" t="s">
        <v>166</v>
      </c>
      <c r="B83" s="25"/>
      <c r="C83" s="26">
        <v>7</v>
      </c>
      <c r="D83" s="27">
        <v>41</v>
      </c>
      <c r="E83" s="57">
        <v>0.23055555555555554</v>
      </c>
      <c r="F83" s="31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7</v>
      </c>
      <c r="S83" s="27">
        <v>41</v>
      </c>
      <c r="T83" s="28">
        <v>0.23055555555555557</v>
      </c>
      <c r="U83" s="29">
        <v>16</v>
      </c>
      <c r="V83" s="31">
        <v>16</v>
      </c>
      <c r="W83" s="27">
        <v>0</v>
      </c>
      <c r="X83" s="27">
        <v>0</v>
      </c>
      <c r="Y83" s="27">
        <v>0</v>
      </c>
      <c r="Z83" s="27">
        <v>0</v>
      </c>
      <c r="AA83" s="27">
        <v>0</v>
      </c>
      <c r="AB83" s="27">
        <v>0</v>
      </c>
      <c r="AC83" s="22"/>
      <c r="AD83" s="17" t="s">
        <v>167</v>
      </c>
    </row>
    <row r="84" spans="1:30" ht="9" customHeight="1" x14ac:dyDescent="0.15">
      <c r="A84" s="25" t="s">
        <v>68</v>
      </c>
      <c r="B84" s="25"/>
      <c r="C84" s="26">
        <v>15</v>
      </c>
      <c r="D84" s="27">
        <v>40</v>
      </c>
      <c r="E84" s="57">
        <v>0.54652777777777783</v>
      </c>
      <c r="F84" s="31">
        <v>0</v>
      </c>
      <c r="G84" s="27">
        <v>0</v>
      </c>
      <c r="H84" s="27">
        <v>0</v>
      </c>
      <c r="I84" s="27">
        <v>1</v>
      </c>
      <c r="J84" s="27">
        <v>19</v>
      </c>
      <c r="K84" s="28">
        <v>2.5000000000000001E-2</v>
      </c>
      <c r="L84" s="27">
        <v>1</v>
      </c>
      <c r="M84" s="27">
        <v>4</v>
      </c>
      <c r="N84" s="28">
        <v>2.013888888888889E-2</v>
      </c>
      <c r="O84" s="27">
        <v>2</v>
      </c>
      <c r="P84" s="27">
        <v>10</v>
      </c>
      <c r="Q84" s="28">
        <v>0.12013888888888889</v>
      </c>
      <c r="R84" s="27">
        <v>11</v>
      </c>
      <c r="S84" s="27">
        <v>7</v>
      </c>
      <c r="T84" s="28">
        <v>0.38124999999999998</v>
      </c>
      <c r="U84" s="29">
        <v>21</v>
      </c>
      <c r="V84" s="31">
        <v>21</v>
      </c>
      <c r="W84" s="27">
        <v>0</v>
      </c>
      <c r="X84" s="27">
        <v>0</v>
      </c>
      <c r="Y84" s="31">
        <v>20</v>
      </c>
      <c r="Z84" s="27">
        <v>0</v>
      </c>
      <c r="AA84" s="31">
        <v>2</v>
      </c>
      <c r="AB84" s="27">
        <v>0</v>
      </c>
      <c r="AC84" s="22"/>
      <c r="AD84" s="17" t="s">
        <v>152</v>
      </c>
    </row>
    <row r="85" spans="1:30" ht="9" customHeight="1" x14ac:dyDescent="0.15">
      <c r="A85" s="25" t="s">
        <v>69</v>
      </c>
      <c r="B85" s="25"/>
      <c r="C85" s="26">
        <v>31</v>
      </c>
      <c r="D85" s="27">
        <v>249</v>
      </c>
      <c r="E85" s="57">
        <v>0.13055555555555556</v>
      </c>
      <c r="F85" s="31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3</v>
      </c>
      <c r="P85" s="27">
        <v>40</v>
      </c>
      <c r="Q85" s="28">
        <v>6.458333333333334E-2</v>
      </c>
      <c r="R85" s="27">
        <v>28</v>
      </c>
      <c r="S85" s="27">
        <v>209</v>
      </c>
      <c r="T85" s="28">
        <v>6.5972222222222224E-2</v>
      </c>
      <c r="U85" s="29">
        <v>45</v>
      </c>
      <c r="V85" s="31">
        <v>45</v>
      </c>
      <c r="W85" s="27">
        <v>0</v>
      </c>
      <c r="X85" s="27">
        <v>0</v>
      </c>
      <c r="Y85" s="27">
        <v>0</v>
      </c>
      <c r="Z85" s="27">
        <v>0</v>
      </c>
      <c r="AA85" s="27">
        <v>0</v>
      </c>
      <c r="AB85" s="27">
        <v>0</v>
      </c>
      <c r="AC85" s="22"/>
      <c r="AD85" s="17" t="s">
        <v>153</v>
      </c>
    </row>
    <row r="86" spans="1:30" ht="9" customHeight="1" x14ac:dyDescent="0.15">
      <c r="A86" s="25" t="s">
        <v>70</v>
      </c>
      <c r="B86" s="25"/>
      <c r="C86" s="26">
        <v>6</v>
      </c>
      <c r="D86" s="27">
        <v>34</v>
      </c>
      <c r="E86" s="57">
        <v>9.3055555555555558E-2</v>
      </c>
      <c r="F86" s="31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6</v>
      </c>
      <c r="S86" s="27">
        <v>34</v>
      </c>
      <c r="T86" s="28">
        <v>9.3055555555555558E-2</v>
      </c>
      <c r="U86" s="29">
        <v>6</v>
      </c>
      <c r="V86" s="31">
        <v>6</v>
      </c>
      <c r="W86" s="27">
        <v>0</v>
      </c>
      <c r="X86" s="27">
        <v>0</v>
      </c>
      <c r="Y86" s="27">
        <v>0</v>
      </c>
      <c r="Z86" s="27">
        <v>0</v>
      </c>
      <c r="AA86" s="27">
        <v>0</v>
      </c>
      <c r="AB86" s="27">
        <v>0</v>
      </c>
      <c r="AC86" s="22"/>
      <c r="AD86" s="17" t="s">
        <v>154</v>
      </c>
    </row>
    <row r="87" spans="1:30" ht="9" customHeight="1" x14ac:dyDescent="0.15">
      <c r="A87" s="25" t="s">
        <v>71</v>
      </c>
      <c r="B87" s="25"/>
      <c r="C87" s="26">
        <v>33</v>
      </c>
      <c r="D87" s="27">
        <v>158</v>
      </c>
      <c r="E87" s="57">
        <v>0.23541666666666664</v>
      </c>
      <c r="F87" s="32">
        <v>0</v>
      </c>
      <c r="G87" s="27">
        <v>0</v>
      </c>
      <c r="H87" s="27">
        <v>0</v>
      </c>
      <c r="I87" s="27">
        <v>1</v>
      </c>
      <c r="J87" s="27">
        <v>21</v>
      </c>
      <c r="K87" s="28">
        <v>2.8472222222222222E-2</v>
      </c>
      <c r="L87" s="27">
        <v>0</v>
      </c>
      <c r="M87" s="27">
        <v>0</v>
      </c>
      <c r="N87" s="27">
        <v>0</v>
      </c>
      <c r="O87" s="27">
        <v>4</v>
      </c>
      <c r="P87" s="27">
        <v>20</v>
      </c>
      <c r="Q87" s="28">
        <v>0.16597222222222222</v>
      </c>
      <c r="R87" s="27">
        <v>28</v>
      </c>
      <c r="S87" s="27">
        <v>117</v>
      </c>
      <c r="T87" s="28">
        <v>1.0409722222222222</v>
      </c>
      <c r="U87" s="29">
        <v>36</v>
      </c>
      <c r="V87" s="32">
        <v>36</v>
      </c>
      <c r="W87" s="27">
        <v>0</v>
      </c>
      <c r="X87" s="27">
        <v>0</v>
      </c>
      <c r="Y87" s="27">
        <v>0</v>
      </c>
      <c r="Z87" s="27">
        <v>0</v>
      </c>
      <c r="AA87" s="32">
        <v>1</v>
      </c>
      <c r="AB87" s="27">
        <v>0</v>
      </c>
      <c r="AC87" s="22"/>
      <c r="AD87" s="17" t="s">
        <v>155</v>
      </c>
    </row>
    <row r="88" spans="1:30" ht="9" customHeight="1" x14ac:dyDescent="0.15">
      <c r="A88" s="25" t="s">
        <v>72</v>
      </c>
      <c r="B88" s="25"/>
      <c r="C88" s="26">
        <v>14</v>
      </c>
      <c r="D88" s="27">
        <v>83</v>
      </c>
      <c r="E88" s="57">
        <v>0.59166666666666667</v>
      </c>
      <c r="F88" s="31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14</v>
      </c>
      <c r="S88" s="27">
        <v>83</v>
      </c>
      <c r="T88" s="28">
        <v>0.59166666666666667</v>
      </c>
      <c r="U88" s="29">
        <v>17</v>
      </c>
      <c r="V88" s="31">
        <v>17</v>
      </c>
      <c r="W88" s="27">
        <v>0</v>
      </c>
      <c r="X88" s="27">
        <v>0</v>
      </c>
      <c r="Y88" s="27">
        <v>0</v>
      </c>
      <c r="Z88" s="27">
        <v>0</v>
      </c>
      <c r="AA88" s="27">
        <v>0</v>
      </c>
      <c r="AB88" s="27">
        <v>0</v>
      </c>
      <c r="AC88" s="22"/>
      <c r="AD88" s="17" t="s">
        <v>94</v>
      </c>
    </row>
    <row r="89" spans="1:30" ht="9" customHeight="1" x14ac:dyDescent="0.15">
      <c r="A89" s="25" t="s">
        <v>73</v>
      </c>
      <c r="B89" s="25"/>
      <c r="C89" s="26">
        <v>13</v>
      </c>
      <c r="D89" s="27">
        <v>85</v>
      </c>
      <c r="E89" s="57">
        <v>0.15069444444444444</v>
      </c>
      <c r="F89" s="31">
        <v>1</v>
      </c>
      <c r="G89" s="27">
        <v>6</v>
      </c>
      <c r="H89" s="28">
        <v>8.1944444444444445E-2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1</v>
      </c>
      <c r="P89" s="27">
        <v>14</v>
      </c>
      <c r="Q89" s="28">
        <v>2.9166666666666667E-2</v>
      </c>
      <c r="R89" s="27">
        <v>11</v>
      </c>
      <c r="S89" s="27">
        <v>65</v>
      </c>
      <c r="T89" s="28">
        <v>3.9583333333333331E-2</v>
      </c>
      <c r="U89" s="29">
        <v>8</v>
      </c>
      <c r="V89" s="31">
        <v>8</v>
      </c>
      <c r="W89" s="27">
        <v>0</v>
      </c>
      <c r="X89" s="27">
        <v>0</v>
      </c>
      <c r="Y89" s="31">
        <v>11</v>
      </c>
      <c r="Z89" s="27">
        <v>0</v>
      </c>
      <c r="AA89" s="27">
        <v>0</v>
      </c>
      <c r="AB89" s="27">
        <v>0</v>
      </c>
      <c r="AC89" s="22"/>
      <c r="AD89" s="17" t="s">
        <v>156</v>
      </c>
    </row>
    <row r="90" spans="1:30" ht="9" customHeight="1" x14ac:dyDescent="0.15">
      <c r="A90" s="25" t="s">
        <v>74</v>
      </c>
      <c r="B90" s="25"/>
      <c r="C90" s="26">
        <v>1</v>
      </c>
      <c r="D90" s="27">
        <v>65</v>
      </c>
      <c r="E90" s="57">
        <v>0.37847222222222227</v>
      </c>
      <c r="F90" s="31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27">
        <v>0</v>
      </c>
      <c r="R90" s="27">
        <v>1</v>
      </c>
      <c r="S90" s="27">
        <v>65</v>
      </c>
      <c r="T90" s="28">
        <v>0.37847222222222221</v>
      </c>
      <c r="U90" s="29">
        <v>13</v>
      </c>
      <c r="V90" s="31">
        <v>13</v>
      </c>
      <c r="W90" s="27">
        <v>0</v>
      </c>
      <c r="X90" s="27">
        <v>0</v>
      </c>
      <c r="Y90" s="27">
        <v>0</v>
      </c>
      <c r="Z90" s="27">
        <v>0</v>
      </c>
      <c r="AA90" s="27">
        <v>0</v>
      </c>
      <c r="AB90" s="27">
        <v>0</v>
      </c>
      <c r="AC90" s="22"/>
      <c r="AD90" s="17" t="s">
        <v>157</v>
      </c>
    </row>
    <row r="91" spans="1:30" ht="9" customHeight="1" x14ac:dyDescent="0.15">
      <c r="A91" s="25" t="s">
        <v>75</v>
      </c>
      <c r="B91" s="25"/>
      <c r="C91" s="26">
        <v>2</v>
      </c>
      <c r="D91" s="27">
        <v>11</v>
      </c>
      <c r="E91" s="57">
        <v>2.8472222222222222E-2</v>
      </c>
      <c r="F91" s="32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2</v>
      </c>
      <c r="S91" s="27">
        <v>11</v>
      </c>
      <c r="T91" s="28">
        <v>2.8472222222222222E-2</v>
      </c>
      <c r="U91" s="29">
        <v>3</v>
      </c>
      <c r="V91" s="32">
        <v>3</v>
      </c>
      <c r="W91" s="27">
        <v>0</v>
      </c>
      <c r="X91" s="27">
        <v>0</v>
      </c>
      <c r="Y91" s="27">
        <v>0</v>
      </c>
      <c r="Z91" s="27">
        <v>0</v>
      </c>
      <c r="AA91" s="27">
        <v>0</v>
      </c>
      <c r="AB91" s="27">
        <v>0</v>
      </c>
      <c r="AC91" s="22"/>
      <c r="AD91" s="17" t="s">
        <v>158</v>
      </c>
    </row>
    <row r="92" spans="1:30" ht="9.75" customHeight="1" thickBot="1" x14ac:dyDescent="0.2">
      <c r="A92" s="33" t="s">
        <v>76</v>
      </c>
      <c r="B92" s="33"/>
      <c r="C92" s="34">
        <v>4</v>
      </c>
      <c r="D92" s="35">
        <v>32</v>
      </c>
      <c r="E92" s="58">
        <v>0.16736111111111113</v>
      </c>
      <c r="F92" s="37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1</v>
      </c>
      <c r="M92" s="35">
        <v>8</v>
      </c>
      <c r="N92" s="36">
        <v>1.2500000000000001E-2</v>
      </c>
      <c r="O92" s="35">
        <v>0</v>
      </c>
      <c r="P92" s="35">
        <v>0</v>
      </c>
      <c r="Q92" s="35">
        <v>0</v>
      </c>
      <c r="R92" s="35">
        <v>3</v>
      </c>
      <c r="S92" s="35">
        <v>24</v>
      </c>
      <c r="T92" s="36">
        <v>0.15486111111111112</v>
      </c>
      <c r="U92" s="38">
        <v>6</v>
      </c>
      <c r="V92" s="37">
        <v>6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9"/>
      <c r="AD92" s="40" t="s">
        <v>159</v>
      </c>
    </row>
    <row r="93" spans="1:30" ht="9" customHeight="1" x14ac:dyDescent="0.15">
      <c r="A93" s="66" t="s">
        <v>165</v>
      </c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41"/>
      <c r="M93" s="41"/>
      <c r="N93" s="42"/>
      <c r="O93" s="41"/>
      <c r="P93" s="41"/>
      <c r="Q93" s="42"/>
      <c r="R93" s="41"/>
      <c r="S93" s="41"/>
      <c r="T93" s="42"/>
      <c r="U93" s="41"/>
      <c r="V93" s="41"/>
      <c r="W93" s="41"/>
      <c r="X93" s="41"/>
      <c r="Y93" s="41"/>
      <c r="Z93" s="41"/>
      <c r="AA93" s="43"/>
      <c r="AB93" s="43"/>
      <c r="AC93" s="43"/>
      <c r="AD93" s="44"/>
    </row>
    <row r="94" spans="1:30" x14ac:dyDescent="0.15">
      <c r="A94" s="43" t="s">
        <v>162</v>
      </c>
      <c r="B94" s="43"/>
      <c r="C94" s="41"/>
      <c r="D94" s="41"/>
      <c r="E94" s="15"/>
      <c r="F94" s="41"/>
      <c r="G94" s="41"/>
      <c r="H94" s="42"/>
      <c r="I94" s="41"/>
      <c r="J94" s="41"/>
      <c r="K94" s="42"/>
      <c r="L94" s="41"/>
      <c r="M94" s="41"/>
      <c r="N94" s="42"/>
      <c r="O94" s="41"/>
      <c r="P94" s="41"/>
      <c r="Q94" s="42"/>
      <c r="R94" s="41"/>
      <c r="S94" s="41"/>
      <c r="T94" s="42"/>
      <c r="U94" s="41"/>
      <c r="V94" s="41"/>
      <c r="W94" s="41"/>
      <c r="X94" s="41"/>
      <c r="Y94" s="41"/>
      <c r="Z94" s="41"/>
      <c r="AA94" s="43"/>
      <c r="AB94" s="43"/>
      <c r="AC94" s="43"/>
      <c r="AD94" s="44"/>
    </row>
    <row r="95" spans="1:30" x14ac:dyDescent="0.15">
      <c r="B95" s="45"/>
    </row>
    <row r="96" spans="1:30" x14ac:dyDescent="0.15">
      <c r="B96" s="45"/>
    </row>
    <row r="97" spans="2:2" x14ac:dyDescent="0.15">
      <c r="B97" s="45"/>
    </row>
    <row r="98" spans="2:2" x14ac:dyDescent="0.15">
      <c r="B98" s="45"/>
    </row>
    <row r="99" spans="2:2" x14ac:dyDescent="0.15">
      <c r="B99" s="45"/>
    </row>
    <row r="100" spans="2:2" x14ac:dyDescent="0.15">
      <c r="B100" s="45"/>
    </row>
    <row r="101" spans="2:2" x14ac:dyDescent="0.15">
      <c r="B101" s="45"/>
    </row>
    <row r="102" spans="2:2" x14ac:dyDescent="0.15">
      <c r="B102" s="45"/>
    </row>
    <row r="103" spans="2:2" x14ac:dyDescent="0.15">
      <c r="B103" s="45"/>
    </row>
    <row r="104" spans="2:2" x14ac:dyDescent="0.15">
      <c r="B104" s="45"/>
    </row>
    <row r="105" spans="2:2" x14ac:dyDescent="0.15">
      <c r="B105" s="45"/>
    </row>
    <row r="106" spans="2:2" x14ac:dyDescent="0.15">
      <c r="B106" s="45"/>
    </row>
    <row r="107" spans="2:2" x14ac:dyDescent="0.15">
      <c r="B107" s="45"/>
    </row>
    <row r="108" spans="2:2" x14ac:dyDescent="0.15">
      <c r="B108" s="45"/>
    </row>
    <row r="109" spans="2:2" x14ac:dyDescent="0.15">
      <c r="B109" s="45"/>
    </row>
    <row r="110" spans="2:2" x14ac:dyDescent="0.15">
      <c r="B110" s="45"/>
    </row>
    <row r="111" spans="2:2" x14ac:dyDescent="0.15">
      <c r="B111" s="45"/>
    </row>
    <row r="112" spans="2:2" x14ac:dyDescent="0.15">
      <c r="B112" s="45"/>
    </row>
    <row r="113" spans="2:2" x14ac:dyDescent="0.15">
      <c r="B113" s="45"/>
    </row>
    <row r="114" spans="2:2" x14ac:dyDescent="0.15">
      <c r="B114" s="45"/>
    </row>
    <row r="115" spans="2:2" x14ac:dyDescent="0.15">
      <c r="B115" s="45"/>
    </row>
    <row r="116" spans="2:2" x14ac:dyDescent="0.15">
      <c r="B116" s="45"/>
    </row>
    <row r="117" spans="2:2" x14ac:dyDescent="0.15">
      <c r="B117" s="45"/>
    </row>
  </sheetData>
  <mergeCells count="16">
    <mergeCell ref="A93:K93"/>
    <mergeCell ref="A1:N1"/>
    <mergeCell ref="O1:AD1"/>
    <mergeCell ref="Z2:AD2"/>
    <mergeCell ref="A3:A4"/>
    <mergeCell ref="C3:E3"/>
    <mergeCell ref="F3:H3"/>
    <mergeCell ref="I3:K3"/>
    <mergeCell ref="L3:N3"/>
    <mergeCell ref="O3:Q3"/>
    <mergeCell ref="R3:T3"/>
    <mergeCell ref="U3:X3"/>
    <mergeCell ref="Y3:Z3"/>
    <mergeCell ref="AA3:AA4"/>
    <mergeCell ref="AB3:AC4"/>
    <mergeCell ref="AD3:AD4"/>
  </mergeCells>
  <phoneticPr fontId="2"/>
  <pageMargins left="0.70866141732283472" right="0.70866141732283472" top="0.74803149606299213" bottom="0.74803149606299213" header="0.31496062992125984" footer="0.31496062992125984"/>
  <pageSetup paperSize="8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第43表</vt:lpstr>
      <vt:lpstr>第43表!Print_Area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