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◎持出フォルダ（削除厳禁！）\★調査など（一時保存）\★規程に基づく報告（各課からの回答）\★統計書用\"/>
    </mc:Choice>
  </mc:AlternateContent>
  <bookViews>
    <workbookView xWindow="9690" yWindow="-60" windowWidth="9630" windowHeight="9000" tabRatio="716"/>
  </bookViews>
  <sheets>
    <sheet name="第44表" sheetId="3" r:id="rId1"/>
  </sheets>
  <definedNames>
    <definedName name="_xlnm.Print_Area" localSheetId="0">第44表!$A$1:$N$93</definedName>
  </definedNames>
  <calcPr calcId="152511"/>
</workbook>
</file>

<file path=xl/calcChain.xml><?xml version="1.0" encoding="utf-8"?>
<calcChain xmlns="http://schemas.openxmlformats.org/spreadsheetml/2006/main">
  <c r="C9" i="3" l="1"/>
  <c r="D9" i="3"/>
  <c r="E9" i="3"/>
  <c r="F9" i="3"/>
  <c r="G9" i="3"/>
  <c r="H9" i="3"/>
  <c r="I9" i="3"/>
  <c r="J9" i="3"/>
  <c r="K9" i="3"/>
  <c r="L9" i="3"/>
  <c r="M9" i="3"/>
  <c r="B9" i="3"/>
  <c r="B12" i="3"/>
  <c r="C12" i="3"/>
  <c r="D12" i="3"/>
  <c r="D10" i="3" s="1"/>
  <c r="B13" i="3"/>
  <c r="B10" i="3" s="1"/>
  <c r="C13" i="3"/>
  <c r="D13" i="3"/>
  <c r="B14" i="3"/>
  <c r="C14" i="3"/>
  <c r="D14" i="3"/>
  <c r="B15" i="3"/>
  <c r="C15" i="3"/>
  <c r="D15" i="3"/>
  <c r="B16" i="3"/>
  <c r="C16" i="3"/>
  <c r="D16" i="3"/>
  <c r="B17" i="3"/>
  <c r="C17" i="3"/>
  <c r="D17" i="3"/>
  <c r="B18" i="3"/>
  <c r="C18" i="3"/>
  <c r="D18" i="3"/>
  <c r="B19" i="3"/>
  <c r="C19" i="3"/>
  <c r="D19" i="3"/>
  <c r="B20" i="3"/>
  <c r="C20" i="3"/>
  <c r="D20" i="3"/>
  <c r="B21" i="3"/>
  <c r="C21" i="3"/>
  <c r="D21" i="3"/>
  <c r="B22" i="3"/>
  <c r="C22" i="3"/>
  <c r="D22" i="3"/>
  <c r="B23" i="3"/>
  <c r="C23" i="3"/>
  <c r="D23" i="3"/>
  <c r="B24" i="3"/>
  <c r="C24" i="3"/>
  <c r="D24" i="3"/>
  <c r="B25" i="3"/>
  <c r="C25" i="3"/>
  <c r="D25" i="3"/>
  <c r="B26" i="3"/>
  <c r="C26" i="3"/>
  <c r="D26" i="3"/>
  <c r="B27" i="3"/>
  <c r="C27" i="3"/>
  <c r="D27" i="3"/>
  <c r="B28" i="3"/>
  <c r="C28" i="3"/>
  <c r="D28" i="3"/>
  <c r="B29" i="3"/>
  <c r="C29" i="3"/>
  <c r="D29" i="3"/>
  <c r="B30" i="3"/>
  <c r="C30" i="3"/>
  <c r="D30" i="3"/>
  <c r="B31" i="3"/>
  <c r="C31" i="3"/>
  <c r="D31" i="3"/>
  <c r="B32" i="3"/>
  <c r="C32" i="3"/>
  <c r="D32" i="3"/>
  <c r="B33" i="3"/>
  <c r="C33" i="3"/>
  <c r="D33" i="3"/>
  <c r="B34" i="3"/>
  <c r="C34" i="3"/>
  <c r="D34" i="3"/>
  <c r="B35" i="3"/>
  <c r="C35" i="3"/>
  <c r="D35" i="3"/>
  <c r="B36" i="3"/>
  <c r="C36" i="3"/>
  <c r="D36" i="3"/>
  <c r="B37" i="3"/>
  <c r="C37" i="3"/>
  <c r="D37" i="3"/>
  <c r="B38" i="3"/>
  <c r="C38" i="3"/>
  <c r="D38" i="3"/>
  <c r="B39" i="3"/>
  <c r="C39" i="3"/>
  <c r="D39" i="3"/>
  <c r="B40" i="3"/>
  <c r="C40" i="3"/>
  <c r="D40" i="3"/>
  <c r="B41" i="3"/>
  <c r="C41" i="3"/>
  <c r="D41" i="3"/>
  <c r="B42" i="3"/>
  <c r="C42" i="3"/>
  <c r="D42" i="3"/>
  <c r="B43" i="3"/>
  <c r="C43" i="3"/>
  <c r="D43" i="3"/>
  <c r="B44" i="3"/>
  <c r="C44" i="3"/>
  <c r="D44" i="3"/>
  <c r="B45" i="3"/>
  <c r="C45" i="3"/>
  <c r="D45" i="3"/>
  <c r="B46" i="3"/>
  <c r="C46" i="3"/>
  <c r="D46" i="3"/>
  <c r="B47" i="3"/>
  <c r="C47" i="3"/>
  <c r="D47" i="3"/>
  <c r="B48" i="3"/>
  <c r="C48" i="3"/>
  <c r="D48" i="3"/>
  <c r="B49" i="3"/>
  <c r="C49" i="3"/>
  <c r="D49" i="3"/>
  <c r="B50" i="3"/>
  <c r="C50" i="3"/>
  <c r="D50" i="3"/>
  <c r="B51" i="3"/>
  <c r="C51" i="3"/>
  <c r="D51" i="3"/>
  <c r="B52" i="3"/>
  <c r="C52" i="3"/>
  <c r="D52" i="3"/>
  <c r="B53" i="3"/>
  <c r="C53" i="3"/>
  <c r="D53" i="3"/>
  <c r="B54" i="3"/>
  <c r="C54" i="3"/>
  <c r="D54" i="3"/>
  <c r="B55" i="3"/>
  <c r="C55" i="3"/>
  <c r="D55" i="3"/>
  <c r="B56" i="3"/>
  <c r="C56" i="3"/>
  <c r="D56" i="3"/>
  <c r="B57" i="3"/>
  <c r="C57" i="3"/>
  <c r="D57" i="3"/>
  <c r="B58" i="3"/>
  <c r="C58" i="3"/>
  <c r="D58" i="3"/>
  <c r="B59" i="3"/>
  <c r="C59" i="3"/>
  <c r="D59" i="3"/>
  <c r="B60" i="3"/>
  <c r="C60" i="3"/>
  <c r="D60" i="3"/>
  <c r="B61" i="3"/>
  <c r="C61" i="3"/>
  <c r="D61" i="3"/>
  <c r="B62" i="3"/>
  <c r="C62" i="3"/>
  <c r="D62" i="3"/>
  <c r="B63" i="3"/>
  <c r="C63" i="3"/>
  <c r="D63" i="3"/>
  <c r="B64" i="3"/>
  <c r="C64" i="3"/>
  <c r="D64" i="3"/>
  <c r="B65" i="3"/>
  <c r="C65" i="3"/>
  <c r="D65" i="3"/>
  <c r="B66" i="3"/>
  <c r="C66" i="3"/>
  <c r="D66" i="3"/>
  <c r="B67" i="3"/>
  <c r="C67" i="3"/>
  <c r="D67" i="3"/>
  <c r="B68" i="3"/>
  <c r="C68" i="3"/>
  <c r="D68" i="3"/>
  <c r="C11" i="3"/>
  <c r="D11" i="3"/>
  <c r="B11" i="3"/>
  <c r="C10" i="3"/>
  <c r="F10" i="3"/>
  <c r="G10" i="3"/>
  <c r="H10" i="3"/>
  <c r="I10" i="3"/>
  <c r="J10" i="3"/>
  <c r="K10" i="3"/>
  <c r="L10" i="3"/>
  <c r="M10" i="3"/>
  <c r="E10" i="3"/>
  <c r="C70" i="3"/>
  <c r="D70" i="3"/>
  <c r="C71" i="3"/>
  <c r="D71" i="3"/>
  <c r="C72" i="3"/>
  <c r="D72" i="3"/>
  <c r="C73" i="3"/>
  <c r="D73" i="3"/>
  <c r="C74" i="3"/>
  <c r="D74" i="3"/>
  <c r="C75" i="3"/>
  <c r="D75" i="3"/>
  <c r="C76" i="3"/>
  <c r="D76" i="3"/>
  <c r="C77" i="3"/>
  <c r="D77" i="3"/>
  <c r="C78" i="3"/>
  <c r="D78" i="3"/>
  <c r="C79" i="3"/>
  <c r="D79" i="3"/>
  <c r="C80" i="3"/>
  <c r="D80" i="3"/>
  <c r="C81" i="3"/>
  <c r="D81" i="3"/>
  <c r="C82" i="3"/>
  <c r="D82" i="3"/>
  <c r="C83" i="3"/>
  <c r="D83" i="3"/>
  <c r="C84" i="3"/>
  <c r="D84" i="3"/>
  <c r="C85" i="3"/>
  <c r="D85" i="3"/>
  <c r="C86" i="3"/>
  <c r="D86" i="3"/>
  <c r="C87" i="3"/>
  <c r="D87" i="3"/>
  <c r="C88" i="3"/>
  <c r="D88" i="3"/>
  <c r="C89" i="3"/>
  <c r="D89" i="3"/>
  <c r="C90" i="3"/>
  <c r="D90" i="3"/>
  <c r="C91" i="3"/>
  <c r="D91" i="3"/>
  <c r="C92" i="3"/>
  <c r="D92" i="3"/>
  <c r="B71" i="3"/>
  <c r="B72" i="3"/>
  <c r="B73" i="3"/>
  <c r="B74" i="3"/>
  <c r="B75" i="3"/>
  <c r="B76" i="3"/>
  <c r="B77" i="3"/>
  <c r="B78" i="3"/>
  <c r="B79" i="3"/>
  <c r="B80" i="3"/>
  <c r="B81" i="3"/>
  <c r="B82" i="3"/>
  <c r="B83" i="3"/>
  <c r="B84" i="3"/>
  <c r="B85" i="3"/>
  <c r="B86" i="3"/>
  <c r="B87" i="3"/>
  <c r="B88" i="3"/>
  <c r="B89" i="3"/>
  <c r="B90" i="3"/>
  <c r="B91" i="3"/>
  <c r="B92" i="3"/>
  <c r="B70" i="3"/>
  <c r="B69" i="3"/>
  <c r="C69" i="3"/>
  <c r="D69" i="3"/>
  <c r="F69" i="3"/>
  <c r="G69" i="3"/>
  <c r="H69" i="3"/>
  <c r="I69" i="3"/>
  <c r="J69" i="3"/>
  <c r="K69" i="3"/>
  <c r="L69" i="3"/>
  <c r="M69" i="3"/>
  <c r="E69" i="3"/>
</calcChain>
</file>

<file path=xl/sharedStrings.xml><?xml version="1.0" encoding="utf-8"?>
<sst xmlns="http://schemas.openxmlformats.org/spreadsheetml/2006/main" count="107" uniqueCount="98">
  <si>
    <t>田園調布</t>
  </si>
  <si>
    <t>北多摩西部</t>
  </si>
  <si>
    <t>怪煙偵察</t>
    <rPh sb="0" eb="2">
      <t>カイエン</t>
    </rPh>
    <rPh sb="2" eb="4">
      <t>テイサツ</t>
    </rPh>
    <phoneticPr fontId="1"/>
  </si>
  <si>
    <t>ベル鳴動</t>
    <rPh sb="2" eb="4">
      <t>メイドウ</t>
    </rPh>
    <phoneticPr fontId="1"/>
  </si>
  <si>
    <t>その他</t>
    <rPh sb="2" eb="3">
      <t>タ</t>
    </rPh>
    <phoneticPr fontId="1"/>
  </si>
  <si>
    <t>件数</t>
    <rPh sb="0" eb="2">
      <t>ケンスウ</t>
    </rPh>
    <phoneticPr fontId="1"/>
  </si>
  <si>
    <t>隊数</t>
    <rPh sb="0" eb="2">
      <t>タイスウ</t>
    </rPh>
    <phoneticPr fontId="1"/>
  </si>
  <si>
    <t>人員</t>
    <rPh sb="0" eb="2">
      <t>ジンイン</t>
    </rPh>
    <phoneticPr fontId="1"/>
  </si>
  <si>
    <t>東久留米</t>
    <rPh sb="0" eb="4">
      <t>ヒガシクルメ</t>
    </rPh>
    <phoneticPr fontId="1"/>
  </si>
  <si>
    <t>第44表　消防署別緊急確認出場状況</t>
    <rPh sb="0" eb="1">
      <t>ダイ</t>
    </rPh>
    <rPh sb="3" eb="4">
      <t>ヒョウ</t>
    </rPh>
    <rPh sb="5" eb="7">
      <t>ショウボウ</t>
    </rPh>
    <rPh sb="7" eb="8">
      <t>ショ</t>
    </rPh>
    <rPh sb="8" eb="9">
      <t>ベツ</t>
    </rPh>
    <rPh sb="9" eb="11">
      <t>キンキュウ</t>
    </rPh>
    <rPh sb="11" eb="13">
      <t>カクニン</t>
    </rPh>
    <rPh sb="13" eb="15">
      <t>シュツジョウ</t>
    </rPh>
    <rPh sb="15" eb="17">
      <t>ジョウキョウ</t>
    </rPh>
    <phoneticPr fontId="1"/>
  </si>
  <si>
    <t>消防署</t>
    <rPh sb="0" eb="3">
      <t>ショウボウショ</t>
    </rPh>
    <phoneticPr fontId="1"/>
  </si>
  <si>
    <t>合計</t>
    <rPh sb="0" eb="2">
      <t>ゴウケイ</t>
    </rPh>
    <phoneticPr fontId="1"/>
  </si>
  <si>
    <t>平成26年</t>
    <rPh sb="0" eb="2">
      <t>ヘイセイ</t>
    </rPh>
    <rPh sb="4" eb="5">
      <t>ネン</t>
    </rPh>
    <phoneticPr fontId="1"/>
  </si>
  <si>
    <t>平成27年</t>
    <rPh sb="0" eb="2">
      <t>ヘイセイ</t>
    </rPh>
    <rPh sb="4" eb="5">
      <t>ネン</t>
    </rPh>
    <phoneticPr fontId="1"/>
  </si>
  <si>
    <t>特別区</t>
    <rPh sb="0" eb="3">
      <t>トクベツク</t>
    </rPh>
    <phoneticPr fontId="1"/>
  </si>
  <si>
    <t>丸の内</t>
  </si>
  <si>
    <t>麹町</t>
  </si>
  <si>
    <t>神田</t>
  </si>
  <si>
    <t>京橋</t>
  </si>
  <si>
    <t>日本橋</t>
  </si>
  <si>
    <t>臨港</t>
  </si>
  <si>
    <t>芝</t>
  </si>
  <si>
    <t>麻布</t>
  </si>
  <si>
    <t>赤坂</t>
  </si>
  <si>
    <t>高輪</t>
  </si>
  <si>
    <t>品川</t>
  </si>
  <si>
    <t>大井</t>
  </si>
  <si>
    <t>荏原</t>
  </si>
  <si>
    <t>大森</t>
  </si>
  <si>
    <t>蒲田</t>
  </si>
  <si>
    <t>矢口</t>
  </si>
  <si>
    <t>目黒</t>
  </si>
  <si>
    <t>世田谷</t>
  </si>
  <si>
    <t>玉川</t>
  </si>
  <si>
    <t>成城</t>
  </si>
  <si>
    <t>渋谷</t>
  </si>
  <si>
    <t>四谷</t>
  </si>
  <si>
    <t>牛込</t>
  </si>
  <si>
    <t>新宿</t>
  </si>
  <si>
    <t>中野</t>
  </si>
  <si>
    <t>野方</t>
  </si>
  <si>
    <t>杉並</t>
  </si>
  <si>
    <t>荻窪</t>
  </si>
  <si>
    <t>小石川</t>
  </si>
  <si>
    <t>本郷</t>
  </si>
  <si>
    <t>豊島</t>
  </si>
  <si>
    <t>池袋</t>
  </si>
  <si>
    <t>王子</t>
  </si>
  <si>
    <t>赤羽</t>
  </si>
  <si>
    <t>滝野川</t>
  </si>
  <si>
    <t>板橋</t>
  </si>
  <si>
    <t>志村</t>
  </si>
  <si>
    <t>練馬</t>
  </si>
  <si>
    <t>光が丘</t>
  </si>
  <si>
    <t>石神井</t>
  </si>
  <si>
    <t>上野</t>
  </si>
  <si>
    <t>浅草</t>
  </si>
  <si>
    <t>日本堤</t>
  </si>
  <si>
    <t>荒川</t>
  </si>
  <si>
    <t>尾久</t>
  </si>
  <si>
    <t>千住</t>
  </si>
  <si>
    <t>足立</t>
  </si>
  <si>
    <t>西新井</t>
  </si>
  <si>
    <t>本所</t>
  </si>
  <si>
    <t>向島</t>
  </si>
  <si>
    <t>深川</t>
  </si>
  <si>
    <t>城東</t>
  </si>
  <si>
    <t>本田</t>
  </si>
  <si>
    <t>金町</t>
  </si>
  <si>
    <t>江戸川</t>
  </si>
  <si>
    <t>葛西</t>
    <rPh sb="0" eb="1">
      <t>カツ</t>
    </rPh>
    <phoneticPr fontId="1"/>
  </si>
  <si>
    <t>小岩</t>
  </si>
  <si>
    <t>受託地区</t>
    <rPh sb="0" eb="2">
      <t>ジュタク</t>
    </rPh>
    <rPh sb="2" eb="4">
      <t>チク</t>
    </rPh>
    <phoneticPr fontId="1"/>
  </si>
  <si>
    <t>立川</t>
  </si>
  <si>
    <t>武蔵野</t>
  </si>
  <si>
    <t>三鷹</t>
  </si>
  <si>
    <t>府中</t>
  </si>
  <si>
    <t>昭島</t>
  </si>
  <si>
    <t>調布</t>
  </si>
  <si>
    <t>小金井</t>
  </si>
  <si>
    <t>小平</t>
  </si>
  <si>
    <t>東村山</t>
  </si>
  <si>
    <t>国分寺</t>
  </si>
  <si>
    <t>狛江</t>
  </si>
  <si>
    <t>清瀬</t>
  </si>
  <si>
    <t>西東京</t>
  </si>
  <si>
    <t>八王子</t>
  </si>
  <si>
    <t>青梅</t>
  </si>
  <si>
    <t>町田</t>
  </si>
  <si>
    <t>日野</t>
  </si>
  <si>
    <t>福生</t>
  </si>
  <si>
    <t>多摩</t>
  </si>
  <si>
    <t>秋川</t>
  </si>
  <si>
    <t>奥多摩</t>
  </si>
  <si>
    <t>平成28年</t>
    <rPh sb="0" eb="2">
      <t>ヘイセイ</t>
    </rPh>
    <rPh sb="4" eb="5">
      <t>ネン</t>
    </rPh>
    <phoneticPr fontId="1"/>
  </si>
  <si>
    <t>平成29年</t>
    <rPh sb="0" eb="2">
      <t>ヘイセイ</t>
    </rPh>
    <rPh sb="4" eb="5">
      <t>ネン</t>
    </rPh>
    <phoneticPr fontId="1"/>
  </si>
  <si>
    <t>（平成30年）</t>
    <rPh sb="1" eb="3">
      <t>ヘイセイ</t>
    </rPh>
    <rPh sb="5" eb="6">
      <t>ネン</t>
    </rPh>
    <phoneticPr fontId="1"/>
  </si>
  <si>
    <t>平成30年</t>
    <rPh sb="0" eb="2">
      <t>ヘイセイ</t>
    </rPh>
    <rPh sb="4" eb="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</si>
</sst>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\-#,##0;&quot;-&quot;;@\ "/>
  </numFmts>
  <fonts count="6" x14ac:knownFonts="1">
    <font>
      <sz val="10"/>
      <name val="ＭＳ ゴシック"/>
      <charset val="128"/>
    </font>
    <font>
      <sz val="6"/>
      <name val="ＭＳ ゴシック"/>
      <family val="3"/>
      <charset val="128"/>
    </font>
    <font>
      <sz val="10"/>
      <name val="ＭＳ 明朝"/>
      <family val="1"/>
      <charset val="128"/>
    </font>
    <font>
      <sz val="10"/>
      <name val="ＭＳ ゴシック"/>
      <family val="3"/>
      <charset val="128"/>
    </font>
    <font>
      <b/>
      <sz val="16"/>
      <name val="ＭＳ 明朝"/>
      <family val="1"/>
      <charset val="128"/>
    </font>
    <font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3" fillId="0" borderId="0"/>
    <xf numFmtId="38" fontId="3" fillId="0" borderId="0" applyFont="0" applyFill="0" applyBorder="0" applyAlignment="0" applyProtection="0">
      <alignment vertical="center"/>
    </xf>
  </cellStyleXfs>
  <cellXfs count="24">
    <xf numFmtId="0" fontId="0" fillId="0" borderId="0" xfId="0"/>
    <xf numFmtId="0" fontId="2" fillId="2" borderId="0" xfId="1" applyFont="1" applyFill="1"/>
    <xf numFmtId="0" fontId="5" fillId="2" borderId="0" xfId="1" applyFont="1" applyFill="1" applyAlignment="1">
      <alignment horizontal="right"/>
    </xf>
    <xf numFmtId="0" fontId="2" fillId="2" borderId="0" xfId="1" applyFont="1" applyFill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/>
    </xf>
    <xf numFmtId="38" fontId="2" fillId="2" borderId="0" xfId="2" applyFont="1" applyFill="1" applyBorder="1" applyAlignment="1">
      <alignment horizontal="right" vertical="center"/>
    </xf>
    <xf numFmtId="176" fontId="2" fillId="2" borderId="5" xfId="1" applyNumberFormat="1" applyFont="1" applyFill="1" applyBorder="1" applyAlignment="1">
      <alignment horizontal="right"/>
    </xf>
    <xf numFmtId="176" fontId="2" fillId="2" borderId="0" xfId="1" applyNumberFormat="1" applyFont="1" applyFill="1" applyBorder="1" applyAlignment="1">
      <alignment horizontal="right"/>
    </xf>
    <xf numFmtId="0" fontId="2" fillId="2" borderId="0" xfId="1" applyFont="1" applyFill="1" applyBorder="1" applyAlignment="1">
      <alignment horizontal="distributed"/>
    </xf>
    <xf numFmtId="0" fontId="2" fillId="2" borderId="6" xfId="1" applyFont="1" applyFill="1" applyBorder="1" applyAlignment="1">
      <alignment horizontal="distributed"/>
    </xf>
    <xf numFmtId="176" fontId="2" fillId="2" borderId="7" xfId="1" applyNumberFormat="1" applyFont="1" applyFill="1" applyBorder="1" applyAlignment="1">
      <alignment horizontal="right"/>
    </xf>
    <xf numFmtId="176" fontId="2" fillId="2" borderId="6" xfId="1" applyNumberFormat="1" applyFont="1" applyFill="1" applyBorder="1" applyAlignment="1">
      <alignment horizontal="right"/>
    </xf>
    <xf numFmtId="176" fontId="3" fillId="2" borderId="0" xfId="1" applyNumberFormat="1" applyFont="1" applyFill="1" applyBorder="1" applyAlignment="1">
      <alignment horizontal="right"/>
    </xf>
    <xf numFmtId="0" fontId="4" fillId="2" borderId="0" xfId="1" applyFont="1" applyFill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distributed"/>
    </xf>
    <xf numFmtId="176" fontId="3" fillId="2" borderId="5" xfId="1" applyNumberFormat="1" applyFont="1" applyFill="1" applyBorder="1" applyAlignment="1">
      <alignment horizontal="right"/>
    </xf>
    <xf numFmtId="0" fontId="3" fillId="2" borderId="0" xfId="1" applyFont="1" applyFill="1"/>
    <xf numFmtId="0" fontId="2" fillId="2" borderId="8" xfId="1" applyFont="1" applyFill="1" applyBorder="1" applyAlignment="1">
      <alignment horizontal="center" vertical="center"/>
    </xf>
    <xf numFmtId="0" fontId="2" fillId="2" borderId="9" xfId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distributed" vertical="center"/>
    </xf>
    <xf numFmtId="38" fontId="2" fillId="2" borderId="5" xfId="2" applyFont="1" applyFill="1" applyBorder="1" applyAlignment="1">
      <alignment horizontal="right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3"/>
  <sheetViews>
    <sheetView tabSelected="1" view="pageBreakPreview" zoomScaleNormal="100" zoomScaleSheetLayoutView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sqref="A1:M1"/>
    </sheetView>
  </sheetViews>
  <sheetFormatPr defaultRowHeight="12" x14ac:dyDescent="0.15"/>
  <cols>
    <col min="1" max="1" width="12.7109375" style="1" bestFit="1" customWidth="1"/>
    <col min="2" max="4" width="11" style="1" customWidth="1"/>
    <col min="5" max="5" width="11.85546875" style="1" customWidth="1"/>
    <col min="6" max="13" width="11" style="1" customWidth="1"/>
    <col min="14" max="14" width="2.85546875" style="1" customWidth="1"/>
    <col min="15" max="16384" width="9.140625" style="1"/>
  </cols>
  <sheetData>
    <row r="1" spans="1:13" ht="31.5" customHeight="1" x14ac:dyDescent="0.15">
      <c r="A1" s="14" t="s">
        <v>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20.25" customHeight="1" thickBot="1" x14ac:dyDescent="0.25">
      <c r="M2" s="2" t="s">
        <v>96</v>
      </c>
    </row>
    <row r="3" spans="1:13" s="3" customFormat="1" ht="24.75" customHeight="1" x14ac:dyDescent="0.15">
      <c r="A3" s="20" t="s">
        <v>10</v>
      </c>
      <c r="B3" s="15" t="s">
        <v>11</v>
      </c>
      <c r="C3" s="15"/>
      <c r="D3" s="15"/>
      <c r="E3" s="15" t="s">
        <v>2</v>
      </c>
      <c r="F3" s="15"/>
      <c r="G3" s="15"/>
      <c r="H3" s="15" t="s">
        <v>3</v>
      </c>
      <c r="I3" s="15"/>
      <c r="J3" s="15"/>
      <c r="K3" s="15" t="s">
        <v>4</v>
      </c>
      <c r="L3" s="15"/>
      <c r="M3" s="16"/>
    </row>
    <row r="4" spans="1:13" s="3" customFormat="1" ht="19.5" customHeight="1" x14ac:dyDescent="0.15">
      <c r="A4" s="21"/>
      <c r="B4" s="4" t="s">
        <v>5</v>
      </c>
      <c r="C4" s="4" t="s">
        <v>6</v>
      </c>
      <c r="D4" s="4" t="s">
        <v>7</v>
      </c>
      <c r="E4" s="4" t="s">
        <v>5</v>
      </c>
      <c r="F4" s="4" t="s">
        <v>6</v>
      </c>
      <c r="G4" s="4" t="s">
        <v>7</v>
      </c>
      <c r="H4" s="4" t="s">
        <v>5</v>
      </c>
      <c r="I4" s="4" t="s">
        <v>6</v>
      </c>
      <c r="J4" s="4" t="s">
        <v>7</v>
      </c>
      <c r="K4" s="4" t="s">
        <v>5</v>
      </c>
      <c r="L4" s="4" t="s">
        <v>6</v>
      </c>
      <c r="M4" s="5" t="s">
        <v>7</v>
      </c>
    </row>
    <row r="5" spans="1:13" s="3" customFormat="1" ht="12" customHeight="1" x14ac:dyDescent="0.15">
      <c r="A5" s="22" t="s">
        <v>12</v>
      </c>
      <c r="B5" s="23">
        <v>8122</v>
      </c>
      <c r="C5" s="6">
        <v>15166</v>
      </c>
      <c r="D5" s="6">
        <v>70954</v>
      </c>
      <c r="E5" s="6">
        <v>682</v>
      </c>
      <c r="F5" s="6">
        <v>1360</v>
      </c>
      <c r="G5" s="6">
        <v>6504</v>
      </c>
      <c r="H5" s="6">
        <v>7049</v>
      </c>
      <c r="I5" s="6">
        <v>13016</v>
      </c>
      <c r="J5" s="6">
        <v>60737</v>
      </c>
      <c r="K5" s="6">
        <v>391</v>
      </c>
      <c r="L5" s="6">
        <v>790</v>
      </c>
      <c r="M5" s="6">
        <v>3713</v>
      </c>
    </row>
    <row r="6" spans="1:13" s="3" customFormat="1" ht="12" customHeight="1" x14ac:dyDescent="0.15">
      <c r="A6" s="22" t="s">
        <v>13</v>
      </c>
      <c r="B6" s="7">
        <v>7963</v>
      </c>
      <c r="C6" s="8">
        <v>13750</v>
      </c>
      <c r="D6" s="8">
        <v>64832</v>
      </c>
      <c r="E6" s="8">
        <v>563</v>
      </c>
      <c r="F6" s="8">
        <v>1127</v>
      </c>
      <c r="G6" s="8">
        <v>5359</v>
      </c>
      <c r="H6" s="8">
        <v>7038</v>
      </c>
      <c r="I6" s="8">
        <v>11978</v>
      </c>
      <c r="J6" s="8">
        <v>56420</v>
      </c>
      <c r="K6" s="8">
        <v>362</v>
      </c>
      <c r="L6" s="8">
        <v>645</v>
      </c>
      <c r="M6" s="8">
        <v>3053</v>
      </c>
    </row>
    <row r="7" spans="1:13" s="3" customFormat="1" ht="12" customHeight="1" x14ac:dyDescent="0.15">
      <c r="A7" s="22" t="s">
        <v>94</v>
      </c>
      <c r="B7" s="7">
        <v>7932</v>
      </c>
      <c r="C7" s="8">
        <v>13206</v>
      </c>
      <c r="D7" s="8">
        <v>62042</v>
      </c>
      <c r="E7" s="8">
        <v>557</v>
      </c>
      <c r="F7" s="8">
        <v>1119</v>
      </c>
      <c r="G7" s="8">
        <v>5293</v>
      </c>
      <c r="H7" s="8">
        <v>7069</v>
      </c>
      <c r="I7" s="8">
        <v>11537</v>
      </c>
      <c r="J7" s="8">
        <v>54144</v>
      </c>
      <c r="K7" s="8">
        <v>306</v>
      </c>
      <c r="L7" s="8">
        <v>550</v>
      </c>
      <c r="M7" s="8">
        <v>2605</v>
      </c>
    </row>
    <row r="8" spans="1:13" x14ac:dyDescent="0.15">
      <c r="A8" s="22" t="s">
        <v>95</v>
      </c>
      <c r="B8" s="7">
        <v>8471</v>
      </c>
      <c r="C8" s="8">
        <v>13838</v>
      </c>
      <c r="D8" s="8">
        <v>64762</v>
      </c>
      <c r="E8" s="8">
        <v>513</v>
      </c>
      <c r="F8" s="8">
        <v>1004</v>
      </c>
      <c r="G8" s="8">
        <v>4759</v>
      </c>
      <c r="H8" s="8">
        <v>7598</v>
      </c>
      <c r="I8" s="8">
        <v>12184</v>
      </c>
      <c r="J8" s="8">
        <v>56934</v>
      </c>
      <c r="K8" s="8">
        <v>360</v>
      </c>
      <c r="L8" s="8">
        <v>650</v>
      </c>
      <c r="M8" s="8">
        <v>3069</v>
      </c>
    </row>
    <row r="9" spans="1:13" s="19" customFormat="1" x14ac:dyDescent="0.15">
      <c r="A9" s="17" t="s">
        <v>97</v>
      </c>
      <c r="B9" s="18">
        <f>B10+B69</f>
        <v>9577</v>
      </c>
      <c r="C9" s="13">
        <f t="shared" ref="C9:M9" si="0">C10+C69</f>
        <v>15327</v>
      </c>
      <c r="D9" s="13">
        <f t="shared" si="0"/>
        <v>71013</v>
      </c>
      <c r="E9" s="13">
        <f t="shared" si="0"/>
        <v>551</v>
      </c>
      <c r="F9" s="13">
        <f t="shared" si="0"/>
        <v>1085</v>
      </c>
      <c r="G9" s="13">
        <f t="shared" si="0"/>
        <v>5098</v>
      </c>
      <c r="H9" s="13">
        <f t="shared" si="0"/>
        <v>8711</v>
      </c>
      <c r="I9" s="13">
        <f t="shared" si="0"/>
        <v>13671</v>
      </c>
      <c r="J9" s="13">
        <f t="shared" si="0"/>
        <v>63260</v>
      </c>
      <c r="K9" s="13">
        <f t="shared" si="0"/>
        <v>315</v>
      </c>
      <c r="L9" s="13">
        <f t="shared" si="0"/>
        <v>571</v>
      </c>
      <c r="M9" s="13">
        <f t="shared" si="0"/>
        <v>2655</v>
      </c>
    </row>
    <row r="10" spans="1:13" s="19" customFormat="1" x14ac:dyDescent="0.15">
      <c r="A10" s="17" t="s">
        <v>14</v>
      </c>
      <c r="B10" s="18">
        <f t="shared" ref="B10:D10" si="1">SUM(B11:B68)</f>
        <v>7712</v>
      </c>
      <c r="C10" s="13">
        <f t="shared" si="1"/>
        <v>11912</v>
      </c>
      <c r="D10" s="13">
        <f t="shared" si="1"/>
        <v>55227</v>
      </c>
      <c r="E10" s="13">
        <f>SUM(E11:E68)</f>
        <v>339</v>
      </c>
      <c r="F10" s="13">
        <f t="shared" ref="F10:M10" si="2">SUM(F11:F68)</f>
        <v>663</v>
      </c>
      <c r="G10" s="13">
        <f t="shared" si="2"/>
        <v>3136</v>
      </c>
      <c r="H10" s="13">
        <f t="shared" si="2"/>
        <v>7125</v>
      </c>
      <c r="I10" s="13">
        <f t="shared" si="2"/>
        <v>10810</v>
      </c>
      <c r="J10" s="13">
        <f t="shared" si="2"/>
        <v>50041</v>
      </c>
      <c r="K10" s="13">
        <f t="shared" si="2"/>
        <v>248</v>
      </c>
      <c r="L10" s="13">
        <f t="shared" si="2"/>
        <v>439</v>
      </c>
      <c r="M10" s="13">
        <f t="shared" si="2"/>
        <v>2050</v>
      </c>
    </row>
    <row r="11" spans="1:13" ht="12" customHeight="1" x14ac:dyDescent="0.15">
      <c r="A11" s="9" t="s">
        <v>15</v>
      </c>
      <c r="B11" s="7">
        <f>E11+H11+K11</f>
        <v>13</v>
      </c>
      <c r="C11" s="8">
        <f t="shared" ref="C11:D11" si="3">F11+I11+L11</f>
        <v>26</v>
      </c>
      <c r="D11" s="8">
        <f t="shared" si="3"/>
        <v>128</v>
      </c>
      <c r="E11" s="8">
        <v>3</v>
      </c>
      <c r="F11" s="8">
        <v>6</v>
      </c>
      <c r="G11" s="8">
        <v>29</v>
      </c>
      <c r="H11" s="8">
        <v>9</v>
      </c>
      <c r="I11" s="8">
        <v>18</v>
      </c>
      <c r="J11" s="8">
        <v>89</v>
      </c>
      <c r="K11" s="8">
        <v>1</v>
      </c>
      <c r="L11" s="8">
        <v>2</v>
      </c>
      <c r="M11" s="8">
        <v>10</v>
      </c>
    </row>
    <row r="12" spans="1:13" x14ac:dyDescent="0.15">
      <c r="A12" s="9" t="s">
        <v>16</v>
      </c>
      <c r="B12" s="7">
        <f t="shared" ref="B12:B68" si="4">E12+H12+K12</f>
        <v>63</v>
      </c>
      <c r="C12" s="8">
        <f t="shared" ref="C12:C68" si="5">F12+I12+L12</f>
        <v>125</v>
      </c>
      <c r="D12" s="8">
        <f t="shared" ref="D12:D68" si="6">G12+J12+M12</f>
        <v>599</v>
      </c>
      <c r="E12" s="8">
        <v>2</v>
      </c>
      <c r="F12" s="8">
        <v>4</v>
      </c>
      <c r="G12" s="8">
        <v>19</v>
      </c>
      <c r="H12" s="8">
        <v>60</v>
      </c>
      <c r="I12" s="8">
        <v>119</v>
      </c>
      <c r="J12" s="8">
        <v>569</v>
      </c>
      <c r="K12" s="8">
        <v>1</v>
      </c>
      <c r="L12" s="8">
        <v>2</v>
      </c>
      <c r="M12" s="8">
        <v>11</v>
      </c>
    </row>
    <row r="13" spans="1:13" x14ac:dyDescent="0.15">
      <c r="A13" s="9" t="s">
        <v>17</v>
      </c>
      <c r="B13" s="7">
        <f t="shared" si="4"/>
        <v>127</v>
      </c>
      <c r="C13" s="8">
        <f t="shared" si="5"/>
        <v>237</v>
      </c>
      <c r="D13" s="8">
        <f t="shared" si="6"/>
        <v>1218</v>
      </c>
      <c r="E13" s="8">
        <v>0</v>
      </c>
      <c r="F13" s="8">
        <v>0</v>
      </c>
      <c r="G13" s="8">
        <v>0</v>
      </c>
      <c r="H13" s="8">
        <v>127</v>
      </c>
      <c r="I13" s="8">
        <v>237</v>
      </c>
      <c r="J13" s="8">
        <v>1218</v>
      </c>
      <c r="K13" s="8">
        <v>0</v>
      </c>
      <c r="L13" s="8">
        <v>0</v>
      </c>
      <c r="M13" s="8">
        <v>0</v>
      </c>
    </row>
    <row r="14" spans="1:13" x14ac:dyDescent="0.15">
      <c r="A14" s="9" t="s">
        <v>18</v>
      </c>
      <c r="B14" s="7">
        <f t="shared" si="4"/>
        <v>111</v>
      </c>
      <c r="C14" s="8">
        <f t="shared" si="5"/>
        <v>221</v>
      </c>
      <c r="D14" s="8">
        <f t="shared" si="6"/>
        <v>1140</v>
      </c>
      <c r="E14" s="8">
        <v>4</v>
      </c>
      <c r="F14" s="8">
        <v>8</v>
      </c>
      <c r="G14" s="8">
        <v>42</v>
      </c>
      <c r="H14" s="8">
        <v>105</v>
      </c>
      <c r="I14" s="8">
        <v>209</v>
      </c>
      <c r="J14" s="8">
        <v>1078</v>
      </c>
      <c r="K14" s="8">
        <v>2</v>
      </c>
      <c r="L14" s="8">
        <v>4</v>
      </c>
      <c r="M14" s="8">
        <v>20</v>
      </c>
    </row>
    <row r="15" spans="1:13" x14ac:dyDescent="0.15">
      <c r="A15" s="9" t="s">
        <v>19</v>
      </c>
      <c r="B15" s="7">
        <f t="shared" si="4"/>
        <v>102</v>
      </c>
      <c r="C15" s="8">
        <f t="shared" si="5"/>
        <v>115</v>
      </c>
      <c r="D15" s="8">
        <f t="shared" si="6"/>
        <v>523</v>
      </c>
      <c r="E15" s="8">
        <v>1</v>
      </c>
      <c r="F15" s="8">
        <v>2</v>
      </c>
      <c r="G15" s="8">
        <v>11</v>
      </c>
      <c r="H15" s="8">
        <v>101</v>
      </c>
      <c r="I15" s="8">
        <v>113</v>
      </c>
      <c r="J15" s="8">
        <v>512</v>
      </c>
      <c r="K15" s="8">
        <v>0</v>
      </c>
      <c r="L15" s="8">
        <v>0</v>
      </c>
      <c r="M15" s="8">
        <v>0</v>
      </c>
    </row>
    <row r="16" spans="1:13" x14ac:dyDescent="0.15">
      <c r="A16" s="9" t="s">
        <v>20</v>
      </c>
      <c r="B16" s="7">
        <f t="shared" si="4"/>
        <v>46</v>
      </c>
      <c r="C16" s="8">
        <f t="shared" si="5"/>
        <v>85</v>
      </c>
      <c r="D16" s="8">
        <f t="shared" si="6"/>
        <v>424</v>
      </c>
      <c r="E16" s="8">
        <v>3</v>
      </c>
      <c r="F16" s="8">
        <v>7</v>
      </c>
      <c r="G16" s="8">
        <v>36</v>
      </c>
      <c r="H16" s="8">
        <v>42</v>
      </c>
      <c r="I16" s="8">
        <v>76</v>
      </c>
      <c r="J16" s="8">
        <v>378</v>
      </c>
      <c r="K16" s="8">
        <v>1</v>
      </c>
      <c r="L16" s="8">
        <v>2</v>
      </c>
      <c r="M16" s="8">
        <v>10</v>
      </c>
    </row>
    <row r="17" spans="1:13" x14ac:dyDescent="0.15">
      <c r="A17" s="9" t="s">
        <v>21</v>
      </c>
      <c r="B17" s="7">
        <f t="shared" si="4"/>
        <v>139</v>
      </c>
      <c r="C17" s="8">
        <f t="shared" si="5"/>
        <v>272</v>
      </c>
      <c r="D17" s="8">
        <f t="shared" si="6"/>
        <v>1384</v>
      </c>
      <c r="E17" s="8">
        <v>4</v>
      </c>
      <c r="F17" s="8">
        <v>8</v>
      </c>
      <c r="G17" s="8">
        <v>42</v>
      </c>
      <c r="H17" s="8">
        <v>128</v>
      </c>
      <c r="I17" s="8">
        <v>252</v>
      </c>
      <c r="J17" s="8">
        <v>1283</v>
      </c>
      <c r="K17" s="8">
        <v>7</v>
      </c>
      <c r="L17" s="8">
        <v>12</v>
      </c>
      <c r="M17" s="8">
        <v>59</v>
      </c>
    </row>
    <row r="18" spans="1:13" x14ac:dyDescent="0.15">
      <c r="A18" s="9" t="s">
        <v>22</v>
      </c>
      <c r="B18" s="7">
        <f t="shared" si="4"/>
        <v>173</v>
      </c>
      <c r="C18" s="8">
        <f t="shared" si="5"/>
        <v>328</v>
      </c>
      <c r="D18" s="8">
        <f t="shared" si="6"/>
        <v>1553</v>
      </c>
      <c r="E18" s="8">
        <v>6</v>
      </c>
      <c r="F18" s="8">
        <v>12</v>
      </c>
      <c r="G18" s="8">
        <v>57</v>
      </c>
      <c r="H18" s="8">
        <v>162</v>
      </c>
      <c r="I18" s="8">
        <v>306</v>
      </c>
      <c r="J18" s="8">
        <v>1447</v>
      </c>
      <c r="K18" s="8">
        <v>5</v>
      </c>
      <c r="L18" s="8">
        <v>10</v>
      </c>
      <c r="M18" s="8">
        <v>49</v>
      </c>
    </row>
    <row r="19" spans="1:13" x14ac:dyDescent="0.15">
      <c r="A19" s="9" t="s">
        <v>23</v>
      </c>
      <c r="B19" s="7">
        <f t="shared" si="4"/>
        <v>96</v>
      </c>
      <c r="C19" s="8">
        <f t="shared" si="5"/>
        <v>190</v>
      </c>
      <c r="D19" s="8">
        <f t="shared" si="6"/>
        <v>947</v>
      </c>
      <c r="E19" s="8">
        <v>5</v>
      </c>
      <c r="F19" s="8">
        <v>11</v>
      </c>
      <c r="G19" s="8">
        <v>50</v>
      </c>
      <c r="H19" s="8">
        <v>89</v>
      </c>
      <c r="I19" s="8">
        <v>175</v>
      </c>
      <c r="J19" s="8">
        <v>879</v>
      </c>
      <c r="K19" s="8">
        <v>2</v>
      </c>
      <c r="L19" s="8">
        <v>4</v>
      </c>
      <c r="M19" s="8">
        <v>18</v>
      </c>
    </row>
    <row r="20" spans="1:13" x14ac:dyDescent="0.15">
      <c r="A20" s="9" t="s">
        <v>24</v>
      </c>
      <c r="B20" s="7">
        <f t="shared" si="4"/>
        <v>83</v>
      </c>
      <c r="C20" s="8">
        <f t="shared" si="5"/>
        <v>163</v>
      </c>
      <c r="D20" s="8">
        <f t="shared" si="6"/>
        <v>862</v>
      </c>
      <c r="E20" s="8">
        <v>4</v>
      </c>
      <c r="F20" s="8">
        <v>8</v>
      </c>
      <c r="G20" s="8">
        <v>42</v>
      </c>
      <c r="H20" s="8">
        <v>71</v>
      </c>
      <c r="I20" s="8">
        <v>139</v>
      </c>
      <c r="J20" s="8">
        <v>739</v>
      </c>
      <c r="K20" s="8">
        <v>8</v>
      </c>
      <c r="L20" s="8">
        <v>16</v>
      </c>
      <c r="M20" s="8">
        <v>81</v>
      </c>
    </row>
    <row r="21" spans="1:13" x14ac:dyDescent="0.15">
      <c r="A21" s="9" t="s">
        <v>25</v>
      </c>
      <c r="B21" s="7">
        <f t="shared" si="4"/>
        <v>124</v>
      </c>
      <c r="C21" s="8">
        <f t="shared" si="5"/>
        <v>237</v>
      </c>
      <c r="D21" s="8">
        <f t="shared" si="6"/>
        <v>1114</v>
      </c>
      <c r="E21" s="8">
        <v>2</v>
      </c>
      <c r="F21" s="8">
        <v>5</v>
      </c>
      <c r="G21" s="8">
        <v>23</v>
      </c>
      <c r="H21" s="8">
        <v>120</v>
      </c>
      <c r="I21" s="8">
        <v>228</v>
      </c>
      <c r="J21" s="8">
        <v>1073</v>
      </c>
      <c r="K21" s="8">
        <v>2</v>
      </c>
      <c r="L21" s="8">
        <v>4</v>
      </c>
      <c r="M21" s="8">
        <v>18</v>
      </c>
    </row>
    <row r="22" spans="1:13" x14ac:dyDescent="0.15">
      <c r="A22" s="9" t="s">
        <v>26</v>
      </c>
      <c r="B22" s="7">
        <f t="shared" si="4"/>
        <v>99</v>
      </c>
      <c r="C22" s="8">
        <f t="shared" si="5"/>
        <v>187</v>
      </c>
      <c r="D22" s="8">
        <f t="shared" si="6"/>
        <v>902</v>
      </c>
      <c r="E22" s="8">
        <v>5</v>
      </c>
      <c r="F22" s="8">
        <v>10</v>
      </c>
      <c r="G22" s="8">
        <v>49</v>
      </c>
      <c r="H22" s="8">
        <v>90</v>
      </c>
      <c r="I22" s="8">
        <v>170</v>
      </c>
      <c r="J22" s="8">
        <v>818</v>
      </c>
      <c r="K22" s="8">
        <v>4</v>
      </c>
      <c r="L22" s="8">
        <v>7</v>
      </c>
      <c r="M22" s="8">
        <v>35</v>
      </c>
    </row>
    <row r="23" spans="1:13" x14ac:dyDescent="0.15">
      <c r="A23" s="9" t="s">
        <v>27</v>
      </c>
      <c r="B23" s="7">
        <f t="shared" si="4"/>
        <v>80</v>
      </c>
      <c r="C23" s="8">
        <f t="shared" si="5"/>
        <v>141</v>
      </c>
      <c r="D23" s="8">
        <f t="shared" si="6"/>
        <v>706</v>
      </c>
      <c r="E23" s="8">
        <v>3</v>
      </c>
      <c r="F23" s="8">
        <v>6</v>
      </c>
      <c r="G23" s="8">
        <v>34</v>
      </c>
      <c r="H23" s="8">
        <v>74</v>
      </c>
      <c r="I23" s="8">
        <v>130</v>
      </c>
      <c r="J23" s="8">
        <v>646</v>
      </c>
      <c r="K23" s="8">
        <v>3</v>
      </c>
      <c r="L23" s="8">
        <v>5</v>
      </c>
      <c r="M23" s="8">
        <v>26</v>
      </c>
    </row>
    <row r="24" spans="1:13" x14ac:dyDescent="0.15">
      <c r="A24" s="9" t="s">
        <v>28</v>
      </c>
      <c r="B24" s="7">
        <f t="shared" si="4"/>
        <v>171</v>
      </c>
      <c r="C24" s="8">
        <f t="shared" si="5"/>
        <v>230</v>
      </c>
      <c r="D24" s="8">
        <f t="shared" si="6"/>
        <v>1032</v>
      </c>
      <c r="E24" s="8">
        <v>6</v>
      </c>
      <c r="F24" s="8">
        <v>13</v>
      </c>
      <c r="G24" s="8">
        <v>60</v>
      </c>
      <c r="H24" s="8">
        <v>161</v>
      </c>
      <c r="I24" s="8">
        <v>212</v>
      </c>
      <c r="J24" s="8">
        <v>951</v>
      </c>
      <c r="K24" s="8">
        <v>4</v>
      </c>
      <c r="L24" s="8">
        <v>5</v>
      </c>
      <c r="M24" s="8">
        <v>21</v>
      </c>
    </row>
    <row r="25" spans="1:13" x14ac:dyDescent="0.15">
      <c r="A25" s="9" t="s">
        <v>0</v>
      </c>
      <c r="B25" s="7">
        <f t="shared" si="4"/>
        <v>91</v>
      </c>
      <c r="C25" s="8">
        <f t="shared" si="5"/>
        <v>122</v>
      </c>
      <c r="D25" s="8">
        <f t="shared" si="6"/>
        <v>531</v>
      </c>
      <c r="E25" s="8">
        <v>4</v>
      </c>
      <c r="F25" s="8">
        <v>7</v>
      </c>
      <c r="G25" s="8">
        <v>32</v>
      </c>
      <c r="H25" s="8">
        <v>83</v>
      </c>
      <c r="I25" s="8">
        <v>109</v>
      </c>
      <c r="J25" s="8">
        <v>473</v>
      </c>
      <c r="K25" s="8">
        <v>4</v>
      </c>
      <c r="L25" s="8">
        <v>6</v>
      </c>
      <c r="M25" s="8">
        <v>26</v>
      </c>
    </row>
    <row r="26" spans="1:13" x14ac:dyDescent="0.15">
      <c r="A26" s="9" t="s">
        <v>29</v>
      </c>
      <c r="B26" s="7">
        <f t="shared" si="4"/>
        <v>129</v>
      </c>
      <c r="C26" s="8">
        <f t="shared" si="5"/>
        <v>244</v>
      </c>
      <c r="D26" s="8">
        <f t="shared" si="6"/>
        <v>1170</v>
      </c>
      <c r="E26" s="8">
        <v>8</v>
      </c>
      <c r="F26" s="8">
        <v>17</v>
      </c>
      <c r="G26" s="8">
        <v>83</v>
      </c>
      <c r="H26" s="8">
        <v>114</v>
      </c>
      <c r="I26" s="8">
        <v>214</v>
      </c>
      <c r="J26" s="8">
        <v>1024</v>
      </c>
      <c r="K26" s="8">
        <v>7</v>
      </c>
      <c r="L26" s="8">
        <v>13</v>
      </c>
      <c r="M26" s="8">
        <v>63</v>
      </c>
    </row>
    <row r="27" spans="1:13" x14ac:dyDescent="0.15">
      <c r="A27" s="9" t="s">
        <v>30</v>
      </c>
      <c r="B27" s="7">
        <f t="shared" si="4"/>
        <v>88</v>
      </c>
      <c r="C27" s="8">
        <f t="shared" si="5"/>
        <v>96</v>
      </c>
      <c r="D27" s="8">
        <f t="shared" si="6"/>
        <v>407</v>
      </c>
      <c r="E27" s="8">
        <v>3</v>
      </c>
      <c r="F27" s="8">
        <v>5</v>
      </c>
      <c r="G27" s="8">
        <v>23</v>
      </c>
      <c r="H27" s="8">
        <v>82</v>
      </c>
      <c r="I27" s="8">
        <v>88</v>
      </c>
      <c r="J27" s="8">
        <v>372</v>
      </c>
      <c r="K27" s="8">
        <v>3</v>
      </c>
      <c r="L27" s="8">
        <v>3</v>
      </c>
      <c r="M27" s="8">
        <v>12</v>
      </c>
    </row>
    <row r="28" spans="1:13" x14ac:dyDescent="0.15">
      <c r="A28" s="9" t="s">
        <v>31</v>
      </c>
      <c r="B28" s="7">
        <f t="shared" si="4"/>
        <v>203</v>
      </c>
      <c r="C28" s="8">
        <f t="shared" si="5"/>
        <v>242</v>
      </c>
      <c r="D28" s="8">
        <f t="shared" si="6"/>
        <v>1061</v>
      </c>
      <c r="E28" s="8">
        <v>7</v>
      </c>
      <c r="F28" s="8">
        <v>14</v>
      </c>
      <c r="G28" s="8">
        <v>68</v>
      </c>
      <c r="H28" s="8">
        <v>192</v>
      </c>
      <c r="I28" s="8">
        <v>221</v>
      </c>
      <c r="J28" s="8">
        <v>959</v>
      </c>
      <c r="K28" s="8">
        <v>4</v>
      </c>
      <c r="L28" s="8">
        <v>7</v>
      </c>
      <c r="M28" s="8">
        <v>34</v>
      </c>
    </row>
    <row r="29" spans="1:13" x14ac:dyDescent="0.15">
      <c r="A29" s="9" t="s">
        <v>32</v>
      </c>
      <c r="B29" s="7">
        <f t="shared" si="4"/>
        <v>298</v>
      </c>
      <c r="C29" s="8">
        <f t="shared" si="5"/>
        <v>325</v>
      </c>
      <c r="D29" s="8">
        <f t="shared" si="6"/>
        <v>1354</v>
      </c>
      <c r="E29" s="8">
        <v>7</v>
      </c>
      <c r="F29" s="8">
        <v>13</v>
      </c>
      <c r="G29" s="8">
        <v>58</v>
      </c>
      <c r="H29" s="8">
        <v>281</v>
      </c>
      <c r="I29" s="8">
        <v>294</v>
      </c>
      <c r="J29" s="8">
        <v>1216</v>
      </c>
      <c r="K29" s="8">
        <v>10</v>
      </c>
      <c r="L29" s="8">
        <v>18</v>
      </c>
      <c r="M29" s="8">
        <v>80</v>
      </c>
    </row>
    <row r="30" spans="1:13" x14ac:dyDescent="0.15">
      <c r="A30" s="9" t="s">
        <v>33</v>
      </c>
      <c r="B30" s="7">
        <f t="shared" si="4"/>
        <v>130</v>
      </c>
      <c r="C30" s="8">
        <f t="shared" si="5"/>
        <v>219</v>
      </c>
      <c r="D30" s="8">
        <f t="shared" si="6"/>
        <v>984</v>
      </c>
      <c r="E30" s="8">
        <v>11</v>
      </c>
      <c r="F30" s="8">
        <v>20</v>
      </c>
      <c r="G30" s="8">
        <v>92</v>
      </c>
      <c r="H30" s="8">
        <v>117</v>
      </c>
      <c r="I30" s="8">
        <v>195</v>
      </c>
      <c r="J30" s="8">
        <v>875</v>
      </c>
      <c r="K30" s="8">
        <v>2</v>
      </c>
      <c r="L30" s="8">
        <v>4</v>
      </c>
      <c r="M30" s="8">
        <v>17</v>
      </c>
    </row>
    <row r="31" spans="1:13" x14ac:dyDescent="0.15">
      <c r="A31" s="9" t="s">
        <v>34</v>
      </c>
      <c r="B31" s="7">
        <f t="shared" si="4"/>
        <v>136</v>
      </c>
      <c r="C31" s="8">
        <f t="shared" si="5"/>
        <v>260</v>
      </c>
      <c r="D31" s="8">
        <f t="shared" si="6"/>
        <v>1204</v>
      </c>
      <c r="E31" s="8">
        <v>8</v>
      </c>
      <c r="F31" s="8">
        <v>17</v>
      </c>
      <c r="G31" s="8">
        <v>77</v>
      </c>
      <c r="H31" s="8">
        <v>123</v>
      </c>
      <c r="I31" s="8">
        <v>233</v>
      </c>
      <c r="J31" s="8">
        <v>1079</v>
      </c>
      <c r="K31" s="8">
        <v>5</v>
      </c>
      <c r="L31" s="8">
        <v>10</v>
      </c>
      <c r="M31" s="8">
        <v>48</v>
      </c>
    </row>
    <row r="32" spans="1:13" x14ac:dyDescent="0.15">
      <c r="A32" s="9" t="s">
        <v>35</v>
      </c>
      <c r="B32" s="7">
        <f t="shared" si="4"/>
        <v>390</v>
      </c>
      <c r="C32" s="8">
        <f t="shared" si="5"/>
        <v>426</v>
      </c>
      <c r="D32" s="8">
        <f t="shared" si="6"/>
        <v>1932</v>
      </c>
      <c r="E32" s="8">
        <v>7</v>
      </c>
      <c r="F32" s="8">
        <v>15</v>
      </c>
      <c r="G32" s="8">
        <v>71</v>
      </c>
      <c r="H32" s="8">
        <v>379</v>
      </c>
      <c r="I32" s="8">
        <v>404</v>
      </c>
      <c r="J32" s="8">
        <v>1827</v>
      </c>
      <c r="K32" s="8">
        <v>4</v>
      </c>
      <c r="L32" s="8">
        <v>7</v>
      </c>
      <c r="M32" s="8">
        <v>34</v>
      </c>
    </row>
    <row r="33" spans="1:13" x14ac:dyDescent="0.15">
      <c r="A33" s="9" t="s">
        <v>36</v>
      </c>
      <c r="B33" s="7">
        <f t="shared" si="4"/>
        <v>130</v>
      </c>
      <c r="C33" s="8">
        <f t="shared" si="5"/>
        <v>245</v>
      </c>
      <c r="D33" s="8">
        <f t="shared" si="6"/>
        <v>1124</v>
      </c>
      <c r="E33" s="8">
        <v>2</v>
      </c>
      <c r="F33" s="8">
        <v>4</v>
      </c>
      <c r="G33" s="8">
        <v>19</v>
      </c>
      <c r="H33" s="8">
        <v>119</v>
      </c>
      <c r="I33" s="8">
        <v>223</v>
      </c>
      <c r="J33" s="8">
        <v>1023</v>
      </c>
      <c r="K33" s="8">
        <v>9</v>
      </c>
      <c r="L33" s="8">
        <v>18</v>
      </c>
      <c r="M33" s="8">
        <v>82</v>
      </c>
    </row>
    <row r="34" spans="1:13" x14ac:dyDescent="0.15">
      <c r="A34" s="9" t="s">
        <v>37</v>
      </c>
      <c r="B34" s="7">
        <f t="shared" si="4"/>
        <v>95</v>
      </c>
      <c r="C34" s="8">
        <f t="shared" si="5"/>
        <v>182</v>
      </c>
      <c r="D34" s="8">
        <f t="shared" si="6"/>
        <v>870</v>
      </c>
      <c r="E34" s="8">
        <v>0</v>
      </c>
      <c r="F34" s="8">
        <v>0</v>
      </c>
      <c r="G34" s="8">
        <v>0</v>
      </c>
      <c r="H34" s="8">
        <v>89</v>
      </c>
      <c r="I34" s="8">
        <v>170</v>
      </c>
      <c r="J34" s="8">
        <v>810</v>
      </c>
      <c r="K34" s="8">
        <v>6</v>
      </c>
      <c r="L34" s="8">
        <v>12</v>
      </c>
      <c r="M34" s="8">
        <v>60</v>
      </c>
    </row>
    <row r="35" spans="1:13" x14ac:dyDescent="0.15">
      <c r="A35" s="9" t="s">
        <v>38</v>
      </c>
      <c r="B35" s="7">
        <f t="shared" si="4"/>
        <v>369</v>
      </c>
      <c r="C35" s="8">
        <f t="shared" si="5"/>
        <v>503</v>
      </c>
      <c r="D35" s="8">
        <f t="shared" si="6"/>
        <v>2412</v>
      </c>
      <c r="E35" s="8">
        <v>8</v>
      </c>
      <c r="F35" s="8">
        <v>17</v>
      </c>
      <c r="G35" s="8">
        <v>81</v>
      </c>
      <c r="H35" s="8">
        <v>356</v>
      </c>
      <c r="I35" s="8">
        <v>477</v>
      </c>
      <c r="J35" s="8">
        <v>2289</v>
      </c>
      <c r="K35" s="8">
        <v>5</v>
      </c>
      <c r="L35" s="8">
        <v>9</v>
      </c>
      <c r="M35" s="8">
        <v>42</v>
      </c>
    </row>
    <row r="36" spans="1:13" x14ac:dyDescent="0.15">
      <c r="A36" s="9" t="s">
        <v>39</v>
      </c>
      <c r="B36" s="7">
        <f t="shared" si="4"/>
        <v>136</v>
      </c>
      <c r="C36" s="8">
        <f t="shared" si="5"/>
        <v>234</v>
      </c>
      <c r="D36" s="8">
        <f t="shared" si="6"/>
        <v>1104</v>
      </c>
      <c r="E36" s="8">
        <v>2</v>
      </c>
      <c r="F36" s="8">
        <v>4</v>
      </c>
      <c r="G36" s="8">
        <v>18</v>
      </c>
      <c r="H36" s="8">
        <v>127</v>
      </c>
      <c r="I36" s="8">
        <v>219</v>
      </c>
      <c r="J36" s="8">
        <v>1034</v>
      </c>
      <c r="K36" s="8">
        <v>7</v>
      </c>
      <c r="L36" s="8">
        <v>11</v>
      </c>
      <c r="M36" s="8">
        <v>52</v>
      </c>
    </row>
    <row r="37" spans="1:13" x14ac:dyDescent="0.15">
      <c r="A37" s="9" t="s">
        <v>40</v>
      </c>
      <c r="B37" s="7">
        <f t="shared" si="4"/>
        <v>103</v>
      </c>
      <c r="C37" s="8">
        <f t="shared" si="5"/>
        <v>199</v>
      </c>
      <c r="D37" s="8">
        <f t="shared" si="6"/>
        <v>924</v>
      </c>
      <c r="E37" s="8">
        <v>4</v>
      </c>
      <c r="F37" s="8">
        <v>8</v>
      </c>
      <c r="G37" s="8">
        <v>36</v>
      </c>
      <c r="H37" s="8">
        <v>94</v>
      </c>
      <c r="I37" s="8">
        <v>182</v>
      </c>
      <c r="J37" s="8">
        <v>848</v>
      </c>
      <c r="K37" s="8">
        <v>5</v>
      </c>
      <c r="L37" s="8">
        <v>9</v>
      </c>
      <c r="M37" s="8">
        <v>40</v>
      </c>
    </row>
    <row r="38" spans="1:13" x14ac:dyDescent="0.15">
      <c r="A38" s="9" t="s">
        <v>41</v>
      </c>
      <c r="B38" s="7">
        <f t="shared" si="4"/>
        <v>223</v>
      </c>
      <c r="C38" s="8">
        <f t="shared" si="5"/>
        <v>248</v>
      </c>
      <c r="D38" s="8">
        <f t="shared" si="6"/>
        <v>1029</v>
      </c>
      <c r="E38" s="8">
        <v>9</v>
      </c>
      <c r="F38" s="8">
        <v>17</v>
      </c>
      <c r="G38" s="8">
        <v>76</v>
      </c>
      <c r="H38" s="8">
        <v>199</v>
      </c>
      <c r="I38" s="8">
        <v>207</v>
      </c>
      <c r="J38" s="8">
        <v>849</v>
      </c>
      <c r="K38" s="8">
        <v>15</v>
      </c>
      <c r="L38" s="8">
        <v>24</v>
      </c>
      <c r="M38" s="8">
        <v>104</v>
      </c>
    </row>
    <row r="39" spans="1:13" x14ac:dyDescent="0.15">
      <c r="A39" s="9" t="s">
        <v>42</v>
      </c>
      <c r="B39" s="7">
        <f t="shared" si="4"/>
        <v>149</v>
      </c>
      <c r="C39" s="8">
        <f t="shared" si="5"/>
        <v>183</v>
      </c>
      <c r="D39" s="8">
        <f t="shared" si="6"/>
        <v>808</v>
      </c>
      <c r="E39" s="8">
        <v>4</v>
      </c>
      <c r="F39" s="8">
        <v>6</v>
      </c>
      <c r="G39" s="8">
        <v>29</v>
      </c>
      <c r="H39" s="8">
        <v>140</v>
      </c>
      <c r="I39" s="8">
        <v>171</v>
      </c>
      <c r="J39" s="8">
        <v>753</v>
      </c>
      <c r="K39" s="8">
        <v>5</v>
      </c>
      <c r="L39" s="8">
        <v>6</v>
      </c>
      <c r="M39" s="8">
        <v>26</v>
      </c>
    </row>
    <row r="40" spans="1:13" x14ac:dyDescent="0.15">
      <c r="A40" s="9" t="s">
        <v>43</v>
      </c>
      <c r="B40" s="7">
        <f t="shared" si="4"/>
        <v>86</v>
      </c>
      <c r="C40" s="8">
        <f t="shared" si="5"/>
        <v>167</v>
      </c>
      <c r="D40" s="8">
        <f t="shared" si="6"/>
        <v>782</v>
      </c>
      <c r="E40" s="8">
        <v>5</v>
      </c>
      <c r="F40" s="8">
        <v>10</v>
      </c>
      <c r="G40" s="8">
        <v>47</v>
      </c>
      <c r="H40" s="8">
        <v>80</v>
      </c>
      <c r="I40" s="8">
        <v>155</v>
      </c>
      <c r="J40" s="8">
        <v>726</v>
      </c>
      <c r="K40" s="8">
        <v>1</v>
      </c>
      <c r="L40" s="8">
        <v>2</v>
      </c>
      <c r="M40" s="8">
        <v>9</v>
      </c>
    </row>
    <row r="41" spans="1:13" x14ac:dyDescent="0.15">
      <c r="A41" s="9" t="s">
        <v>44</v>
      </c>
      <c r="B41" s="7">
        <f t="shared" si="4"/>
        <v>83</v>
      </c>
      <c r="C41" s="8">
        <f t="shared" si="5"/>
        <v>131</v>
      </c>
      <c r="D41" s="8">
        <f t="shared" si="6"/>
        <v>605</v>
      </c>
      <c r="E41" s="8">
        <v>1</v>
      </c>
      <c r="F41" s="8">
        <v>2</v>
      </c>
      <c r="G41" s="8">
        <v>11</v>
      </c>
      <c r="H41" s="8">
        <v>80</v>
      </c>
      <c r="I41" s="8">
        <v>126</v>
      </c>
      <c r="J41" s="8">
        <v>580</v>
      </c>
      <c r="K41" s="8">
        <v>2</v>
      </c>
      <c r="L41" s="8">
        <v>3</v>
      </c>
      <c r="M41" s="8">
        <v>14</v>
      </c>
    </row>
    <row r="42" spans="1:13" x14ac:dyDescent="0.15">
      <c r="A42" s="9" t="s">
        <v>45</v>
      </c>
      <c r="B42" s="7">
        <f t="shared" si="4"/>
        <v>186</v>
      </c>
      <c r="C42" s="8">
        <f t="shared" si="5"/>
        <v>229</v>
      </c>
      <c r="D42" s="8">
        <f t="shared" si="6"/>
        <v>1041</v>
      </c>
      <c r="E42" s="8">
        <v>6</v>
      </c>
      <c r="F42" s="8">
        <v>12</v>
      </c>
      <c r="G42" s="8">
        <v>59</v>
      </c>
      <c r="H42" s="8">
        <v>174</v>
      </c>
      <c r="I42" s="8">
        <v>210</v>
      </c>
      <c r="J42" s="8">
        <v>950</v>
      </c>
      <c r="K42" s="8">
        <v>6</v>
      </c>
      <c r="L42" s="8">
        <v>7</v>
      </c>
      <c r="M42" s="8">
        <v>32</v>
      </c>
    </row>
    <row r="43" spans="1:13" x14ac:dyDescent="0.15">
      <c r="A43" s="9" t="s">
        <v>46</v>
      </c>
      <c r="B43" s="7">
        <f t="shared" si="4"/>
        <v>175</v>
      </c>
      <c r="C43" s="8">
        <f t="shared" si="5"/>
        <v>342</v>
      </c>
      <c r="D43" s="8">
        <f t="shared" si="6"/>
        <v>1681</v>
      </c>
      <c r="E43" s="8">
        <v>3</v>
      </c>
      <c r="F43" s="8">
        <v>6</v>
      </c>
      <c r="G43" s="8">
        <v>30</v>
      </c>
      <c r="H43" s="8">
        <v>167</v>
      </c>
      <c r="I43" s="8">
        <v>326</v>
      </c>
      <c r="J43" s="8">
        <v>1600</v>
      </c>
      <c r="K43" s="8">
        <v>5</v>
      </c>
      <c r="L43" s="8">
        <v>10</v>
      </c>
      <c r="M43" s="8">
        <v>51</v>
      </c>
    </row>
    <row r="44" spans="1:13" x14ac:dyDescent="0.15">
      <c r="A44" s="9" t="s">
        <v>47</v>
      </c>
      <c r="B44" s="7">
        <f t="shared" si="4"/>
        <v>94</v>
      </c>
      <c r="C44" s="8">
        <f t="shared" si="5"/>
        <v>184</v>
      </c>
      <c r="D44" s="8">
        <f t="shared" si="6"/>
        <v>840</v>
      </c>
      <c r="E44" s="8">
        <v>5</v>
      </c>
      <c r="F44" s="8">
        <v>10</v>
      </c>
      <c r="G44" s="8">
        <v>47</v>
      </c>
      <c r="H44" s="8">
        <v>86</v>
      </c>
      <c r="I44" s="8">
        <v>169</v>
      </c>
      <c r="J44" s="8">
        <v>771</v>
      </c>
      <c r="K44" s="8">
        <v>3</v>
      </c>
      <c r="L44" s="8">
        <v>5</v>
      </c>
      <c r="M44" s="8">
        <v>22</v>
      </c>
    </row>
    <row r="45" spans="1:13" x14ac:dyDescent="0.15">
      <c r="A45" s="9" t="s">
        <v>48</v>
      </c>
      <c r="B45" s="7">
        <f t="shared" si="4"/>
        <v>94</v>
      </c>
      <c r="C45" s="8">
        <f t="shared" si="5"/>
        <v>185</v>
      </c>
      <c r="D45" s="8">
        <f t="shared" si="6"/>
        <v>851</v>
      </c>
      <c r="E45" s="8">
        <v>3</v>
      </c>
      <c r="F45" s="8">
        <v>6</v>
      </c>
      <c r="G45" s="8">
        <v>27</v>
      </c>
      <c r="H45" s="8">
        <v>87</v>
      </c>
      <c r="I45" s="8">
        <v>171</v>
      </c>
      <c r="J45" s="8">
        <v>788</v>
      </c>
      <c r="K45" s="8">
        <v>4</v>
      </c>
      <c r="L45" s="8">
        <v>8</v>
      </c>
      <c r="M45" s="8">
        <v>36</v>
      </c>
    </row>
    <row r="46" spans="1:13" x14ac:dyDescent="0.15">
      <c r="A46" s="9" t="s">
        <v>49</v>
      </c>
      <c r="B46" s="7">
        <f t="shared" si="4"/>
        <v>73</v>
      </c>
      <c r="C46" s="8">
        <f t="shared" si="5"/>
        <v>141</v>
      </c>
      <c r="D46" s="8">
        <f t="shared" si="6"/>
        <v>658</v>
      </c>
      <c r="E46" s="8">
        <v>6</v>
      </c>
      <c r="F46" s="8">
        <v>12</v>
      </c>
      <c r="G46" s="8">
        <v>60</v>
      </c>
      <c r="H46" s="8">
        <v>66</v>
      </c>
      <c r="I46" s="8">
        <v>127</v>
      </c>
      <c r="J46" s="8">
        <v>589</v>
      </c>
      <c r="K46" s="8">
        <v>1</v>
      </c>
      <c r="L46" s="8">
        <v>2</v>
      </c>
      <c r="M46" s="8">
        <v>9</v>
      </c>
    </row>
    <row r="47" spans="1:13" x14ac:dyDescent="0.15">
      <c r="A47" s="9" t="s">
        <v>50</v>
      </c>
      <c r="B47" s="7">
        <f t="shared" si="4"/>
        <v>160</v>
      </c>
      <c r="C47" s="8">
        <f t="shared" si="5"/>
        <v>286</v>
      </c>
      <c r="D47" s="8">
        <f t="shared" si="6"/>
        <v>1318</v>
      </c>
      <c r="E47" s="8">
        <v>5</v>
      </c>
      <c r="F47" s="8">
        <v>10</v>
      </c>
      <c r="G47" s="8">
        <v>49</v>
      </c>
      <c r="H47" s="8">
        <v>150</v>
      </c>
      <c r="I47" s="8">
        <v>266</v>
      </c>
      <c r="J47" s="8">
        <v>1223</v>
      </c>
      <c r="K47" s="8">
        <v>5</v>
      </c>
      <c r="L47" s="8">
        <v>10</v>
      </c>
      <c r="M47" s="8">
        <v>46</v>
      </c>
    </row>
    <row r="48" spans="1:13" x14ac:dyDescent="0.15">
      <c r="A48" s="9" t="s">
        <v>51</v>
      </c>
      <c r="B48" s="7">
        <f t="shared" si="4"/>
        <v>189</v>
      </c>
      <c r="C48" s="8">
        <f t="shared" si="5"/>
        <v>228</v>
      </c>
      <c r="D48" s="8">
        <f t="shared" si="6"/>
        <v>958</v>
      </c>
      <c r="E48" s="8">
        <v>11</v>
      </c>
      <c r="F48" s="8">
        <v>22</v>
      </c>
      <c r="G48" s="8">
        <v>103</v>
      </c>
      <c r="H48" s="8">
        <v>176</v>
      </c>
      <c r="I48" s="8">
        <v>203</v>
      </c>
      <c r="J48" s="8">
        <v>841</v>
      </c>
      <c r="K48" s="8">
        <v>2</v>
      </c>
      <c r="L48" s="8">
        <v>3</v>
      </c>
      <c r="M48" s="8">
        <v>14</v>
      </c>
    </row>
    <row r="49" spans="1:13" x14ac:dyDescent="0.15">
      <c r="A49" s="9" t="s">
        <v>52</v>
      </c>
      <c r="B49" s="7">
        <f t="shared" si="4"/>
        <v>156</v>
      </c>
      <c r="C49" s="8">
        <f t="shared" si="5"/>
        <v>299</v>
      </c>
      <c r="D49" s="8">
        <f t="shared" si="6"/>
        <v>1426</v>
      </c>
      <c r="E49" s="8">
        <v>4</v>
      </c>
      <c r="F49" s="8">
        <v>7</v>
      </c>
      <c r="G49" s="8">
        <v>33</v>
      </c>
      <c r="H49" s="8">
        <v>146</v>
      </c>
      <c r="I49" s="8">
        <v>280</v>
      </c>
      <c r="J49" s="8">
        <v>1335</v>
      </c>
      <c r="K49" s="8">
        <v>6</v>
      </c>
      <c r="L49" s="8">
        <v>12</v>
      </c>
      <c r="M49" s="8">
        <v>58</v>
      </c>
    </row>
    <row r="50" spans="1:13" x14ac:dyDescent="0.15">
      <c r="A50" s="9" t="s">
        <v>53</v>
      </c>
      <c r="B50" s="7">
        <f t="shared" si="4"/>
        <v>73</v>
      </c>
      <c r="C50" s="8">
        <f t="shared" si="5"/>
        <v>138</v>
      </c>
      <c r="D50" s="8">
        <f t="shared" si="6"/>
        <v>642</v>
      </c>
      <c r="E50" s="8">
        <v>5</v>
      </c>
      <c r="F50" s="8">
        <v>10</v>
      </c>
      <c r="G50" s="8">
        <v>47</v>
      </c>
      <c r="H50" s="8">
        <v>65</v>
      </c>
      <c r="I50" s="8">
        <v>123</v>
      </c>
      <c r="J50" s="8">
        <v>572</v>
      </c>
      <c r="K50" s="8">
        <v>3</v>
      </c>
      <c r="L50" s="8">
        <v>5</v>
      </c>
      <c r="M50" s="8">
        <v>23</v>
      </c>
    </row>
    <row r="51" spans="1:13" x14ac:dyDescent="0.15">
      <c r="A51" s="9" t="s">
        <v>54</v>
      </c>
      <c r="B51" s="7">
        <f t="shared" si="4"/>
        <v>154</v>
      </c>
      <c r="C51" s="8">
        <f t="shared" si="5"/>
        <v>267</v>
      </c>
      <c r="D51" s="8">
        <f t="shared" si="6"/>
        <v>1239</v>
      </c>
      <c r="E51" s="8">
        <v>12</v>
      </c>
      <c r="F51" s="8">
        <v>23</v>
      </c>
      <c r="G51" s="8">
        <v>108</v>
      </c>
      <c r="H51" s="8">
        <v>137</v>
      </c>
      <c r="I51" s="8">
        <v>235</v>
      </c>
      <c r="J51" s="8">
        <v>1089</v>
      </c>
      <c r="K51" s="8">
        <v>5</v>
      </c>
      <c r="L51" s="8">
        <v>9</v>
      </c>
      <c r="M51" s="8">
        <v>42</v>
      </c>
    </row>
    <row r="52" spans="1:13" x14ac:dyDescent="0.15">
      <c r="A52" s="9" t="s">
        <v>55</v>
      </c>
      <c r="B52" s="7">
        <f t="shared" si="4"/>
        <v>129</v>
      </c>
      <c r="C52" s="8">
        <f t="shared" si="5"/>
        <v>255</v>
      </c>
      <c r="D52" s="8">
        <f t="shared" si="6"/>
        <v>1322</v>
      </c>
      <c r="E52" s="8">
        <v>12</v>
      </c>
      <c r="F52" s="8">
        <v>24</v>
      </c>
      <c r="G52" s="8">
        <v>124</v>
      </c>
      <c r="H52" s="8">
        <v>112</v>
      </c>
      <c r="I52" s="8">
        <v>221</v>
      </c>
      <c r="J52" s="8">
        <v>1147</v>
      </c>
      <c r="K52" s="8">
        <v>5</v>
      </c>
      <c r="L52" s="8">
        <v>10</v>
      </c>
      <c r="M52" s="8">
        <v>51</v>
      </c>
    </row>
    <row r="53" spans="1:13" x14ac:dyDescent="0.15">
      <c r="A53" s="9" t="s">
        <v>56</v>
      </c>
      <c r="B53" s="7">
        <f t="shared" si="4"/>
        <v>64</v>
      </c>
      <c r="C53" s="8">
        <f t="shared" si="5"/>
        <v>124</v>
      </c>
      <c r="D53" s="8">
        <f t="shared" si="6"/>
        <v>606</v>
      </c>
      <c r="E53" s="8">
        <v>5</v>
      </c>
      <c r="F53" s="8">
        <v>10</v>
      </c>
      <c r="G53" s="8">
        <v>49</v>
      </c>
      <c r="H53" s="8">
        <v>57</v>
      </c>
      <c r="I53" s="8">
        <v>111</v>
      </c>
      <c r="J53" s="8">
        <v>542</v>
      </c>
      <c r="K53" s="8">
        <v>2</v>
      </c>
      <c r="L53" s="8">
        <v>3</v>
      </c>
      <c r="M53" s="8">
        <v>15</v>
      </c>
    </row>
    <row r="54" spans="1:13" x14ac:dyDescent="0.15">
      <c r="A54" s="9" t="s">
        <v>57</v>
      </c>
      <c r="B54" s="7">
        <f t="shared" si="4"/>
        <v>58</v>
      </c>
      <c r="C54" s="8">
        <f t="shared" si="5"/>
        <v>114</v>
      </c>
      <c r="D54" s="8">
        <f t="shared" si="6"/>
        <v>572</v>
      </c>
      <c r="E54" s="8">
        <v>2</v>
      </c>
      <c r="F54" s="8">
        <v>4</v>
      </c>
      <c r="G54" s="8">
        <v>21</v>
      </c>
      <c r="H54" s="8">
        <v>55</v>
      </c>
      <c r="I54" s="8">
        <v>108</v>
      </c>
      <c r="J54" s="8">
        <v>541</v>
      </c>
      <c r="K54" s="8">
        <v>1</v>
      </c>
      <c r="L54" s="8">
        <v>2</v>
      </c>
      <c r="M54" s="8">
        <v>10</v>
      </c>
    </row>
    <row r="55" spans="1:13" x14ac:dyDescent="0.15">
      <c r="A55" s="9" t="s">
        <v>58</v>
      </c>
      <c r="B55" s="7">
        <f t="shared" si="4"/>
        <v>103</v>
      </c>
      <c r="C55" s="8">
        <f t="shared" si="5"/>
        <v>199</v>
      </c>
      <c r="D55" s="8">
        <f t="shared" si="6"/>
        <v>936</v>
      </c>
      <c r="E55" s="8">
        <v>8</v>
      </c>
      <c r="F55" s="8">
        <v>18</v>
      </c>
      <c r="G55" s="8">
        <v>83</v>
      </c>
      <c r="H55" s="8">
        <v>93</v>
      </c>
      <c r="I55" s="8">
        <v>177</v>
      </c>
      <c r="J55" s="8">
        <v>835</v>
      </c>
      <c r="K55" s="8">
        <v>2</v>
      </c>
      <c r="L55" s="8">
        <v>4</v>
      </c>
      <c r="M55" s="8">
        <v>18</v>
      </c>
    </row>
    <row r="56" spans="1:13" x14ac:dyDescent="0.15">
      <c r="A56" s="9" t="s">
        <v>59</v>
      </c>
      <c r="B56" s="7">
        <f t="shared" si="4"/>
        <v>37</v>
      </c>
      <c r="C56" s="8">
        <f t="shared" si="5"/>
        <v>73</v>
      </c>
      <c r="D56" s="8">
        <f t="shared" si="6"/>
        <v>336</v>
      </c>
      <c r="E56" s="8">
        <v>2</v>
      </c>
      <c r="F56" s="8">
        <v>3</v>
      </c>
      <c r="G56" s="8">
        <v>14</v>
      </c>
      <c r="H56" s="8">
        <v>30</v>
      </c>
      <c r="I56" s="8">
        <v>60</v>
      </c>
      <c r="J56" s="8">
        <v>277</v>
      </c>
      <c r="K56" s="8">
        <v>5</v>
      </c>
      <c r="L56" s="8">
        <v>10</v>
      </c>
      <c r="M56" s="8">
        <v>45</v>
      </c>
    </row>
    <row r="57" spans="1:13" x14ac:dyDescent="0.15">
      <c r="A57" s="9" t="s">
        <v>60</v>
      </c>
      <c r="B57" s="7">
        <f t="shared" si="4"/>
        <v>56</v>
      </c>
      <c r="C57" s="8">
        <f t="shared" si="5"/>
        <v>101</v>
      </c>
      <c r="D57" s="8">
        <f t="shared" si="6"/>
        <v>456</v>
      </c>
      <c r="E57" s="8">
        <v>3</v>
      </c>
      <c r="F57" s="8">
        <v>6</v>
      </c>
      <c r="G57" s="8">
        <v>27</v>
      </c>
      <c r="H57" s="8">
        <v>53</v>
      </c>
      <c r="I57" s="8">
        <v>95</v>
      </c>
      <c r="J57" s="8">
        <v>429</v>
      </c>
      <c r="K57" s="8">
        <v>0</v>
      </c>
      <c r="L57" s="8">
        <v>0</v>
      </c>
      <c r="M57" s="8">
        <v>0</v>
      </c>
    </row>
    <row r="58" spans="1:13" x14ac:dyDescent="0.15">
      <c r="A58" s="9" t="s">
        <v>61</v>
      </c>
      <c r="B58" s="7">
        <f t="shared" si="4"/>
        <v>153</v>
      </c>
      <c r="C58" s="8">
        <f t="shared" si="5"/>
        <v>175</v>
      </c>
      <c r="D58" s="8">
        <f t="shared" si="6"/>
        <v>758</v>
      </c>
      <c r="E58" s="8">
        <v>8</v>
      </c>
      <c r="F58" s="8">
        <v>16</v>
      </c>
      <c r="G58" s="8">
        <v>80</v>
      </c>
      <c r="H58" s="8">
        <v>139</v>
      </c>
      <c r="I58" s="8">
        <v>148</v>
      </c>
      <c r="J58" s="8">
        <v>627</v>
      </c>
      <c r="K58" s="8">
        <v>6</v>
      </c>
      <c r="L58" s="8">
        <v>11</v>
      </c>
      <c r="M58" s="8">
        <v>51</v>
      </c>
    </row>
    <row r="59" spans="1:13" x14ac:dyDescent="0.15">
      <c r="A59" s="9" t="s">
        <v>62</v>
      </c>
      <c r="B59" s="7">
        <f t="shared" si="4"/>
        <v>111</v>
      </c>
      <c r="C59" s="8">
        <f t="shared" si="5"/>
        <v>207</v>
      </c>
      <c r="D59" s="8">
        <f t="shared" si="6"/>
        <v>958</v>
      </c>
      <c r="E59" s="8">
        <v>11</v>
      </c>
      <c r="F59" s="8">
        <v>21</v>
      </c>
      <c r="G59" s="8">
        <v>99</v>
      </c>
      <c r="H59" s="8">
        <v>97</v>
      </c>
      <c r="I59" s="8">
        <v>180</v>
      </c>
      <c r="J59" s="8">
        <v>831</v>
      </c>
      <c r="K59" s="8">
        <v>3</v>
      </c>
      <c r="L59" s="8">
        <v>6</v>
      </c>
      <c r="M59" s="8">
        <v>28</v>
      </c>
    </row>
    <row r="60" spans="1:13" x14ac:dyDescent="0.15">
      <c r="A60" s="9" t="s">
        <v>63</v>
      </c>
      <c r="B60" s="7">
        <f t="shared" si="4"/>
        <v>169</v>
      </c>
      <c r="C60" s="8">
        <f t="shared" si="5"/>
        <v>216</v>
      </c>
      <c r="D60" s="8">
        <f t="shared" si="6"/>
        <v>1041</v>
      </c>
      <c r="E60" s="8">
        <v>8</v>
      </c>
      <c r="F60" s="8">
        <v>14</v>
      </c>
      <c r="G60" s="8">
        <v>69</v>
      </c>
      <c r="H60" s="8">
        <v>159</v>
      </c>
      <c r="I60" s="8">
        <v>198</v>
      </c>
      <c r="J60" s="8">
        <v>953</v>
      </c>
      <c r="K60" s="8">
        <v>2</v>
      </c>
      <c r="L60" s="8">
        <v>4</v>
      </c>
      <c r="M60" s="8">
        <v>19</v>
      </c>
    </row>
    <row r="61" spans="1:13" x14ac:dyDescent="0.15">
      <c r="A61" s="9" t="s">
        <v>64</v>
      </c>
      <c r="B61" s="7">
        <f t="shared" si="4"/>
        <v>65</v>
      </c>
      <c r="C61" s="8">
        <f t="shared" si="5"/>
        <v>123</v>
      </c>
      <c r="D61" s="8">
        <f t="shared" si="6"/>
        <v>503</v>
      </c>
      <c r="E61" s="8">
        <v>6</v>
      </c>
      <c r="F61" s="8">
        <v>12</v>
      </c>
      <c r="G61" s="8">
        <v>43</v>
      </c>
      <c r="H61" s="8">
        <v>54</v>
      </c>
      <c r="I61" s="8">
        <v>101</v>
      </c>
      <c r="J61" s="8">
        <v>411</v>
      </c>
      <c r="K61" s="8">
        <v>5</v>
      </c>
      <c r="L61" s="8">
        <v>10</v>
      </c>
      <c r="M61" s="8">
        <v>49</v>
      </c>
    </row>
    <row r="62" spans="1:13" x14ac:dyDescent="0.15">
      <c r="A62" s="9" t="s">
        <v>65</v>
      </c>
      <c r="B62" s="7">
        <f t="shared" si="4"/>
        <v>175</v>
      </c>
      <c r="C62" s="8">
        <f t="shared" si="5"/>
        <v>207</v>
      </c>
      <c r="D62" s="8">
        <f t="shared" si="6"/>
        <v>910</v>
      </c>
      <c r="E62" s="8">
        <v>10</v>
      </c>
      <c r="F62" s="8">
        <v>18</v>
      </c>
      <c r="G62" s="8">
        <v>83</v>
      </c>
      <c r="H62" s="8">
        <v>160</v>
      </c>
      <c r="I62" s="8">
        <v>183</v>
      </c>
      <c r="J62" s="8">
        <v>800</v>
      </c>
      <c r="K62" s="8">
        <v>5</v>
      </c>
      <c r="L62" s="8">
        <v>6</v>
      </c>
      <c r="M62" s="8">
        <v>27</v>
      </c>
    </row>
    <row r="63" spans="1:13" x14ac:dyDescent="0.15">
      <c r="A63" s="9" t="s">
        <v>66</v>
      </c>
      <c r="B63" s="7">
        <f t="shared" si="4"/>
        <v>143</v>
      </c>
      <c r="C63" s="8">
        <f t="shared" si="5"/>
        <v>178</v>
      </c>
      <c r="D63" s="8">
        <f t="shared" si="6"/>
        <v>756</v>
      </c>
      <c r="E63" s="8">
        <v>7</v>
      </c>
      <c r="F63" s="8">
        <v>14</v>
      </c>
      <c r="G63" s="8">
        <v>63</v>
      </c>
      <c r="H63" s="8">
        <v>130</v>
      </c>
      <c r="I63" s="8">
        <v>154</v>
      </c>
      <c r="J63" s="8">
        <v>649</v>
      </c>
      <c r="K63" s="8">
        <v>6</v>
      </c>
      <c r="L63" s="8">
        <v>10</v>
      </c>
      <c r="M63" s="8">
        <v>44</v>
      </c>
    </row>
    <row r="64" spans="1:13" x14ac:dyDescent="0.15">
      <c r="A64" s="9" t="s">
        <v>67</v>
      </c>
      <c r="B64" s="7">
        <f t="shared" si="4"/>
        <v>159</v>
      </c>
      <c r="C64" s="8">
        <f t="shared" si="5"/>
        <v>188</v>
      </c>
      <c r="D64" s="8">
        <f t="shared" si="6"/>
        <v>810</v>
      </c>
      <c r="E64" s="8">
        <v>14</v>
      </c>
      <c r="F64" s="8">
        <v>24</v>
      </c>
      <c r="G64" s="8">
        <v>113</v>
      </c>
      <c r="H64" s="8">
        <v>135</v>
      </c>
      <c r="I64" s="8">
        <v>147</v>
      </c>
      <c r="J64" s="8">
        <v>615</v>
      </c>
      <c r="K64" s="8">
        <v>10</v>
      </c>
      <c r="L64" s="8">
        <v>17</v>
      </c>
      <c r="M64" s="8">
        <v>82</v>
      </c>
    </row>
    <row r="65" spans="1:13" x14ac:dyDescent="0.15">
      <c r="A65" s="9" t="s">
        <v>68</v>
      </c>
      <c r="B65" s="7">
        <f t="shared" si="4"/>
        <v>89</v>
      </c>
      <c r="C65" s="8">
        <f t="shared" si="5"/>
        <v>144</v>
      </c>
      <c r="D65" s="8">
        <f t="shared" si="6"/>
        <v>642</v>
      </c>
      <c r="E65" s="8">
        <v>16</v>
      </c>
      <c r="F65" s="8">
        <v>30</v>
      </c>
      <c r="G65" s="8">
        <v>138</v>
      </c>
      <c r="H65" s="8">
        <v>67</v>
      </c>
      <c r="I65" s="8">
        <v>103</v>
      </c>
      <c r="J65" s="8">
        <v>455</v>
      </c>
      <c r="K65" s="8">
        <v>6</v>
      </c>
      <c r="L65" s="8">
        <v>11</v>
      </c>
      <c r="M65" s="8">
        <v>49</v>
      </c>
    </row>
    <row r="66" spans="1:13" x14ac:dyDescent="0.15">
      <c r="A66" s="9" t="s">
        <v>69</v>
      </c>
      <c r="B66" s="7">
        <f t="shared" si="4"/>
        <v>171</v>
      </c>
      <c r="C66" s="8">
        <f t="shared" si="5"/>
        <v>289</v>
      </c>
      <c r="D66" s="8">
        <f t="shared" si="6"/>
        <v>1329</v>
      </c>
      <c r="E66" s="8">
        <v>12</v>
      </c>
      <c r="F66" s="8">
        <v>23</v>
      </c>
      <c r="G66" s="8">
        <v>108</v>
      </c>
      <c r="H66" s="8">
        <v>150</v>
      </c>
      <c r="I66" s="8">
        <v>249</v>
      </c>
      <c r="J66" s="8">
        <v>1143</v>
      </c>
      <c r="K66" s="8">
        <v>9</v>
      </c>
      <c r="L66" s="8">
        <v>17</v>
      </c>
      <c r="M66" s="8">
        <v>78</v>
      </c>
    </row>
    <row r="67" spans="1:13" x14ac:dyDescent="0.15">
      <c r="A67" s="9" t="s">
        <v>70</v>
      </c>
      <c r="B67" s="7">
        <f t="shared" si="4"/>
        <v>257</v>
      </c>
      <c r="C67" s="8">
        <f t="shared" si="5"/>
        <v>267</v>
      </c>
      <c r="D67" s="8">
        <f t="shared" si="6"/>
        <v>1095</v>
      </c>
      <c r="E67" s="8">
        <v>5</v>
      </c>
      <c r="F67" s="8">
        <v>8</v>
      </c>
      <c r="G67" s="8">
        <v>35</v>
      </c>
      <c r="H67" s="8">
        <v>248</v>
      </c>
      <c r="I67" s="8">
        <v>253</v>
      </c>
      <c r="J67" s="8">
        <v>1036</v>
      </c>
      <c r="K67" s="8">
        <v>4</v>
      </c>
      <c r="L67" s="8">
        <v>6</v>
      </c>
      <c r="M67" s="8">
        <v>24</v>
      </c>
    </row>
    <row r="68" spans="1:13" x14ac:dyDescent="0.15">
      <c r="A68" s="9" t="s">
        <v>71</v>
      </c>
      <c r="B68" s="7">
        <f t="shared" si="4"/>
        <v>153</v>
      </c>
      <c r="C68" s="8">
        <f t="shared" si="5"/>
        <v>170</v>
      </c>
      <c r="D68" s="8">
        <f t="shared" si="6"/>
        <v>710</v>
      </c>
      <c r="E68" s="8">
        <v>12</v>
      </c>
      <c r="F68" s="8">
        <v>24</v>
      </c>
      <c r="G68" s="8">
        <v>109</v>
      </c>
      <c r="H68" s="8">
        <v>138</v>
      </c>
      <c r="I68" s="8">
        <v>140</v>
      </c>
      <c r="J68" s="8">
        <v>575</v>
      </c>
      <c r="K68" s="8">
        <v>3</v>
      </c>
      <c r="L68" s="8">
        <v>6</v>
      </c>
      <c r="M68" s="8">
        <v>26</v>
      </c>
    </row>
    <row r="69" spans="1:13" s="19" customFormat="1" x14ac:dyDescent="0.15">
      <c r="A69" s="17" t="s">
        <v>72</v>
      </c>
      <c r="B69" s="18">
        <f t="shared" ref="B69:D69" si="7">SUM(B70:B92)</f>
        <v>1865</v>
      </c>
      <c r="C69" s="13">
        <f t="shared" si="7"/>
        <v>3415</v>
      </c>
      <c r="D69" s="13">
        <f t="shared" si="7"/>
        <v>15786</v>
      </c>
      <c r="E69" s="13">
        <f>SUM(E70:E92)</f>
        <v>212</v>
      </c>
      <c r="F69" s="13">
        <f t="shared" ref="F69:M69" si="8">SUM(F70:F92)</f>
        <v>422</v>
      </c>
      <c r="G69" s="13">
        <f t="shared" si="8"/>
        <v>1962</v>
      </c>
      <c r="H69" s="13">
        <f t="shared" si="8"/>
        <v>1586</v>
      </c>
      <c r="I69" s="13">
        <f t="shared" si="8"/>
        <v>2861</v>
      </c>
      <c r="J69" s="13">
        <f t="shared" si="8"/>
        <v>13219</v>
      </c>
      <c r="K69" s="13">
        <f t="shared" si="8"/>
        <v>67</v>
      </c>
      <c r="L69" s="13">
        <f t="shared" si="8"/>
        <v>132</v>
      </c>
      <c r="M69" s="13">
        <f t="shared" si="8"/>
        <v>605</v>
      </c>
    </row>
    <row r="70" spans="1:13" x14ac:dyDescent="0.15">
      <c r="A70" s="9" t="s">
        <v>73</v>
      </c>
      <c r="B70" s="7">
        <f>SUM(E70+H70+K70)</f>
        <v>141</v>
      </c>
      <c r="C70" s="8">
        <f t="shared" ref="C70:D85" si="9">SUM(F70+I70+L70)</f>
        <v>182</v>
      </c>
      <c r="D70" s="8">
        <f t="shared" si="9"/>
        <v>825</v>
      </c>
      <c r="E70" s="8">
        <v>14</v>
      </c>
      <c r="F70" s="8">
        <v>28</v>
      </c>
      <c r="G70" s="8">
        <v>136</v>
      </c>
      <c r="H70" s="8">
        <v>122</v>
      </c>
      <c r="I70" s="8">
        <v>146</v>
      </c>
      <c r="J70" s="8">
        <v>655</v>
      </c>
      <c r="K70" s="8">
        <v>5</v>
      </c>
      <c r="L70" s="8">
        <v>8</v>
      </c>
      <c r="M70" s="8">
        <v>34</v>
      </c>
    </row>
    <row r="71" spans="1:13" x14ac:dyDescent="0.15">
      <c r="A71" s="9" t="s">
        <v>74</v>
      </c>
      <c r="B71" s="7">
        <f t="shared" ref="B71:B92" si="10">SUM(E71+H71+K71)</f>
        <v>100</v>
      </c>
      <c r="C71" s="8">
        <f t="shared" si="9"/>
        <v>194</v>
      </c>
      <c r="D71" s="8">
        <f t="shared" si="9"/>
        <v>930</v>
      </c>
      <c r="E71" s="8">
        <v>8</v>
      </c>
      <c r="F71" s="8">
        <v>16</v>
      </c>
      <c r="G71" s="8">
        <v>77</v>
      </c>
      <c r="H71" s="8">
        <v>91</v>
      </c>
      <c r="I71" s="8">
        <v>176</v>
      </c>
      <c r="J71" s="8">
        <v>844</v>
      </c>
      <c r="K71" s="8">
        <v>1</v>
      </c>
      <c r="L71" s="8">
        <v>2</v>
      </c>
      <c r="M71" s="8">
        <v>9</v>
      </c>
    </row>
    <row r="72" spans="1:13" x14ac:dyDescent="0.15">
      <c r="A72" s="9" t="s">
        <v>75</v>
      </c>
      <c r="B72" s="7">
        <f t="shared" si="10"/>
        <v>104</v>
      </c>
      <c r="C72" s="8">
        <f t="shared" si="9"/>
        <v>182</v>
      </c>
      <c r="D72" s="8">
        <f t="shared" si="9"/>
        <v>826</v>
      </c>
      <c r="E72" s="8">
        <v>10</v>
      </c>
      <c r="F72" s="8">
        <v>19</v>
      </c>
      <c r="G72" s="8">
        <v>89</v>
      </c>
      <c r="H72" s="8">
        <v>91</v>
      </c>
      <c r="I72" s="8">
        <v>157</v>
      </c>
      <c r="J72" s="8">
        <v>708</v>
      </c>
      <c r="K72" s="8">
        <v>3</v>
      </c>
      <c r="L72" s="8">
        <v>6</v>
      </c>
      <c r="M72" s="8">
        <v>29</v>
      </c>
    </row>
    <row r="73" spans="1:13" x14ac:dyDescent="0.15">
      <c r="A73" s="9" t="s">
        <v>76</v>
      </c>
      <c r="B73" s="7">
        <f t="shared" si="10"/>
        <v>136</v>
      </c>
      <c r="C73" s="8">
        <f t="shared" si="9"/>
        <v>261</v>
      </c>
      <c r="D73" s="8">
        <f t="shared" si="9"/>
        <v>1194</v>
      </c>
      <c r="E73" s="8">
        <v>8</v>
      </c>
      <c r="F73" s="8">
        <v>15</v>
      </c>
      <c r="G73" s="8">
        <v>68</v>
      </c>
      <c r="H73" s="8">
        <v>122</v>
      </c>
      <c r="I73" s="8">
        <v>234</v>
      </c>
      <c r="J73" s="8">
        <v>1072</v>
      </c>
      <c r="K73" s="8">
        <v>6</v>
      </c>
      <c r="L73" s="8">
        <v>12</v>
      </c>
      <c r="M73" s="8">
        <v>54</v>
      </c>
    </row>
    <row r="74" spans="1:13" x14ac:dyDescent="0.15">
      <c r="A74" s="9" t="s">
        <v>77</v>
      </c>
      <c r="B74" s="7">
        <f t="shared" si="10"/>
        <v>54</v>
      </c>
      <c r="C74" s="8">
        <f t="shared" si="9"/>
        <v>100</v>
      </c>
      <c r="D74" s="8">
        <f t="shared" si="9"/>
        <v>463</v>
      </c>
      <c r="E74" s="8">
        <v>9</v>
      </c>
      <c r="F74" s="8">
        <v>18</v>
      </c>
      <c r="G74" s="8">
        <v>86</v>
      </c>
      <c r="H74" s="8">
        <v>43</v>
      </c>
      <c r="I74" s="8">
        <v>78</v>
      </c>
      <c r="J74" s="8">
        <v>358</v>
      </c>
      <c r="K74" s="8">
        <v>2</v>
      </c>
      <c r="L74" s="8">
        <v>4</v>
      </c>
      <c r="M74" s="8">
        <v>19</v>
      </c>
    </row>
    <row r="75" spans="1:13" x14ac:dyDescent="0.15">
      <c r="A75" s="9" t="s">
        <v>78</v>
      </c>
      <c r="B75" s="7">
        <f t="shared" si="10"/>
        <v>135</v>
      </c>
      <c r="C75" s="8">
        <f t="shared" si="9"/>
        <v>253</v>
      </c>
      <c r="D75" s="8">
        <f t="shared" si="9"/>
        <v>1193</v>
      </c>
      <c r="E75" s="8">
        <v>18</v>
      </c>
      <c r="F75" s="8">
        <v>36</v>
      </c>
      <c r="G75" s="8">
        <v>168</v>
      </c>
      <c r="H75" s="8">
        <v>114</v>
      </c>
      <c r="I75" s="8">
        <v>211</v>
      </c>
      <c r="J75" s="8">
        <v>997</v>
      </c>
      <c r="K75" s="8">
        <v>3</v>
      </c>
      <c r="L75" s="8">
        <v>6</v>
      </c>
      <c r="M75" s="8">
        <v>28</v>
      </c>
    </row>
    <row r="76" spans="1:13" x14ac:dyDescent="0.15">
      <c r="A76" s="9" t="s">
        <v>79</v>
      </c>
      <c r="B76" s="7">
        <f t="shared" si="10"/>
        <v>64</v>
      </c>
      <c r="C76" s="8">
        <f t="shared" si="9"/>
        <v>121</v>
      </c>
      <c r="D76" s="8">
        <f t="shared" si="9"/>
        <v>574</v>
      </c>
      <c r="E76" s="8">
        <v>12</v>
      </c>
      <c r="F76" s="8">
        <v>22</v>
      </c>
      <c r="G76" s="8">
        <v>107</v>
      </c>
      <c r="H76" s="8">
        <v>52</v>
      </c>
      <c r="I76" s="8">
        <v>99</v>
      </c>
      <c r="J76" s="8">
        <v>467</v>
      </c>
      <c r="K76" s="8">
        <v>0</v>
      </c>
      <c r="L76" s="8">
        <v>0</v>
      </c>
      <c r="M76" s="8">
        <v>0</v>
      </c>
    </row>
    <row r="77" spans="1:13" x14ac:dyDescent="0.15">
      <c r="A77" s="9" t="s">
        <v>80</v>
      </c>
      <c r="B77" s="7">
        <f t="shared" si="10"/>
        <v>54</v>
      </c>
      <c r="C77" s="8">
        <f t="shared" si="9"/>
        <v>101</v>
      </c>
      <c r="D77" s="8">
        <f t="shared" si="9"/>
        <v>463</v>
      </c>
      <c r="E77" s="8">
        <v>5</v>
      </c>
      <c r="F77" s="8">
        <v>10</v>
      </c>
      <c r="G77" s="8">
        <v>46</v>
      </c>
      <c r="H77" s="8">
        <v>49</v>
      </c>
      <c r="I77" s="8">
        <v>91</v>
      </c>
      <c r="J77" s="8">
        <v>417</v>
      </c>
      <c r="K77" s="8">
        <v>0</v>
      </c>
      <c r="L77" s="8">
        <v>0</v>
      </c>
      <c r="M77" s="8">
        <v>0</v>
      </c>
    </row>
    <row r="78" spans="1:13" x14ac:dyDescent="0.15">
      <c r="A78" s="9" t="s">
        <v>81</v>
      </c>
      <c r="B78" s="7">
        <f t="shared" si="10"/>
        <v>64</v>
      </c>
      <c r="C78" s="8">
        <f t="shared" si="9"/>
        <v>80</v>
      </c>
      <c r="D78" s="8">
        <f t="shared" si="9"/>
        <v>359</v>
      </c>
      <c r="E78" s="8">
        <v>7</v>
      </c>
      <c r="F78" s="8">
        <v>15</v>
      </c>
      <c r="G78" s="8">
        <v>72</v>
      </c>
      <c r="H78" s="8">
        <v>52</v>
      </c>
      <c r="I78" s="8">
        <v>56</v>
      </c>
      <c r="J78" s="8">
        <v>242</v>
      </c>
      <c r="K78" s="8">
        <v>5</v>
      </c>
      <c r="L78" s="8">
        <v>9</v>
      </c>
      <c r="M78" s="8">
        <v>45</v>
      </c>
    </row>
    <row r="79" spans="1:13" x14ac:dyDescent="0.15">
      <c r="A79" s="9" t="s">
        <v>82</v>
      </c>
      <c r="B79" s="7">
        <f t="shared" si="10"/>
        <v>50</v>
      </c>
      <c r="C79" s="8">
        <f t="shared" si="9"/>
        <v>93</v>
      </c>
      <c r="D79" s="8">
        <f t="shared" si="9"/>
        <v>422</v>
      </c>
      <c r="E79" s="8">
        <v>4</v>
      </c>
      <c r="F79" s="8">
        <v>8</v>
      </c>
      <c r="G79" s="8">
        <v>36</v>
      </c>
      <c r="H79" s="8">
        <v>45</v>
      </c>
      <c r="I79" s="8">
        <v>83</v>
      </c>
      <c r="J79" s="8">
        <v>377</v>
      </c>
      <c r="K79" s="8">
        <v>1</v>
      </c>
      <c r="L79" s="8">
        <v>2</v>
      </c>
      <c r="M79" s="8">
        <v>9</v>
      </c>
    </row>
    <row r="80" spans="1:13" x14ac:dyDescent="0.15">
      <c r="A80" s="9" t="s">
        <v>83</v>
      </c>
      <c r="B80" s="7">
        <f t="shared" si="10"/>
        <v>40</v>
      </c>
      <c r="C80" s="8">
        <f t="shared" si="9"/>
        <v>78</v>
      </c>
      <c r="D80" s="8">
        <f t="shared" si="9"/>
        <v>374</v>
      </c>
      <c r="E80" s="8">
        <v>1</v>
      </c>
      <c r="F80" s="8">
        <v>2</v>
      </c>
      <c r="G80" s="8">
        <v>10</v>
      </c>
      <c r="H80" s="8">
        <v>37</v>
      </c>
      <c r="I80" s="8">
        <v>72</v>
      </c>
      <c r="J80" s="8">
        <v>345</v>
      </c>
      <c r="K80" s="8">
        <v>2</v>
      </c>
      <c r="L80" s="8">
        <v>4</v>
      </c>
      <c r="M80" s="8">
        <v>19</v>
      </c>
    </row>
    <row r="81" spans="1:13" x14ac:dyDescent="0.15">
      <c r="A81" s="9" t="s">
        <v>1</v>
      </c>
      <c r="B81" s="7">
        <f t="shared" si="10"/>
        <v>53</v>
      </c>
      <c r="C81" s="8">
        <f t="shared" si="9"/>
        <v>101</v>
      </c>
      <c r="D81" s="8">
        <f t="shared" si="9"/>
        <v>465</v>
      </c>
      <c r="E81" s="8">
        <v>7</v>
      </c>
      <c r="F81" s="8">
        <v>14</v>
      </c>
      <c r="G81" s="8">
        <v>66</v>
      </c>
      <c r="H81" s="8">
        <v>42</v>
      </c>
      <c r="I81" s="8">
        <v>79</v>
      </c>
      <c r="J81" s="8">
        <v>362</v>
      </c>
      <c r="K81" s="8">
        <v>4</v>
      </c>
      <c r="L81" s="8">
        <v>8</v>
      </c>
      <c r="M81" s="8">
        <v>37</v>
      </c>
    </row>
    <row r="82" spans="1:13" x14ac:dyDescent="0.15">
      <c r="A82" s="9" t="s">
        <v>84</v>
      </c>
      <c r="B82" s="7">
        <f t="shared" si="10"/>
        <v>48</v>
      </c>
      <c r="C82" s="8">
        <f t="shared" si="9"/>
        <v>94</v>
      </c>
      <c r="D82" s="8">
        <f t="shared" si="9"/>
        <v>440</v>
      </c>
      <c r="E82" s="8">
        <v>12</v>
      </c>
      <c r="F82" s="8">
        <v>24</v>
      </c>
      <c r="G82" s="8">
        <v>112</v>
      </c>
      <c r="H82" s="8">
        <v>33</v>
      </c>
      <c r="I82" s="8">
        <v>64</v>
      </c>
      <c r="J82" s="8">
        <v>301</v>
      </c>
      <c r="K82" s="8">
        <v>3</v>
      </c>
      <c r="L82" s="8">
        <v>6</v>
      </c>
      <c r="M82" s="8">
        <v>27</v>
      </c>
    </row>
    <row r="83" spans="1:13" x14ac:dyDescent="0.15">
      <c r="A83" s="9" t="s">
        <v>8</v>
      </c>
      <c r="B83" s="7">
        <f t="shared" si="10"/>
        <v>39</v>
      </c>
      <c r="C83" s="8">
        <f t="shared" si="9"/>
        <v>76</v>
      </c>
      <c r="D83" s="8">
        <f t="shared" si="9"/>
        <v>358</v>
      </c>
      <c r="E83" s="8">
        <v>6</v>
      </c>
      <c r="F83" s="8">
        <v>12</v>
      </c>
      <c r="G83" s="8">
        <v>55</v>
      </c>
      <c r="H83" s="8">
        <v>29</v>
      </c>
      <c r="I83" s="8">
        <v>56</v>
      </c>
      <c r="J83" s="8">
        <v>265</v>
      </c>
      <c r="K83" s="8">
        <v>4</v>
      </c>
      <c r="L83" s="8">
        <v>8</v>
      </c>
      <c r="M83" s="8">
        <v>38</v>
      </c>
    </row>
    <row r="84" spans="1:13" x14ac:dyDescent="0.15">
      <c r="A84" s="9" t="s">
        <v>85</v>
      </c>
      <c r="B84" s="7">
        <f t="shared" si="10"/>
        <v>74</v>
      </c>
      <c r="C84" s="8">
        <f t="shared" si="9"/>
        <v>144</v>
      </c>
      <c r="D84" s="8">
        <f t="shared" si="9"/>
        <v>690</v>
      </c>
      <c r="E84" s="8">
        <v>5</v>
      </c>
      <c r="F84" s="8">
        <v>11</v>
      </c>
      <c r="G84" s="8">
        <v>52</v>
      </c>
      <c r="H84" s="8">
        <v>64</v>
      </c>
      <c r="I84" s="8">
        <v>123</v>
      </c>
      <c r="J84" s="8">
        <v>590</v>
      </c>
      <c r="K84" s="8">
        <v>5</v>
      </c>
      <c r="L84" s="8">
        <v>10</v>
      </c>
      <c r="M84" s="8">
        <v>48</v>
      </c>
    </row>
    <row r="85" spans="1:13" x14ac:dyDescent="0.15">
      <c r="A85" s="9" t="s">
        <v>86</v>
      </c>
      <c r="B85" s="7">
        <f t="shared" si="10"/>
        <v>268</v>
      </c>
      <c r="C85" s="8">
        <f t="shared" si="9"/>
        <v>520</v>
      </c>
      <c r="D85" s="8">
        <f t="shared" si="9"/>
        <v>2364</v>
      </c>
      <c r="E85" s="8">
        <v>30</v>
      </c>
      <c r="F85" s="8">
        <v>61</v>
      </c>
      <c r="G85" s="8">
        <v>276</v>
      </c>
      <c r="H85" s="8">
        <v>233</v>
      </c>
      <c r="I85" s="8">
        <v>449</v>
      </c>
      <c r="J85" s="8">
        <v>2044</v>
      </c>
      <c r="K85" s="8">
        <v>5</v>
      </c>
      <c r="L85" s="8">
        <v>10</v>
      </c>
      <c r="M85" s="8">
        <v>44</v>
      </c>
    </row>
    <row r="86" spans="1:13" x14ac:dyDescent="0.15">
      <c r="A86" s="9" t="s">
        <v>87</v>
      </c>
      <c r="B86" s="7">
        <f t="shared" si="10"/>
        <v>44</v>
      </c>
      <c r="C86" s="8">
        <f t="shared" ref="C86:C92" si="11">SUM(F86+I86+L86)</f>
        <v>80</v>
      </c>
      <c r="D86" s="8">
        <f t="shared" ref="D86:D92" si="12">SUM(G86+J86+M86)</f>
        <v>372</v>
      </c>
      <c r="E86" s="8">
        <v>9</v>
      </c>
      <c r="F86" s="8">
        <v>18</v>
      </c>
      <c r="G86" s="8">
        <v>82</v>
      </c>
      <c r="H86" s="8">
        <v>32</v>
      </c>
      <c r="I86" s="8">
        <v>56</v>
      </c>
      <c r="J86" s="8">
        <v>262</v>
      </c>
      <c r="K86" s="8">
        <v>3</v>
      </c>
      <c r="L86" s="8">
        <v>6</v>
      </c>
      <c r="M86" s="8">
        <v>28</v>
      </c>
    </row>
    <row r="87" spans="1:13" x14ac:dyDescent="0.15">
      <c r="A87" s="9" t="s">
        <v>88</v>
      </c>
      <c r="B87" s="7">
        <f t="shared" si="10"/>
        <v>154</v>
      </c>
      <c r="C87" s="8">
        <f t="shared" si="11"/>
        <v>288</v>
      </c>
      <c r="D87" s="8">
        <f t="shared" si="12"/>
        <v>1339</v>
      </c>
      <c r="E87" s="8">
        <v>19</v>
      </c>
      <c r="F87" s="8">
        <v>37</v>
      </c>
      <c r="G87" s="8">
        <v>169</v>
      </c>
      <c r="H87" s="8">
        <v>130</v>
      </c>
      <c r="I87" s="8">
        <v>241</v>
      </c>
      <c r="J87" s="8">
        <v>1124</v>
      </c>
      <c r="K87" s="8">
        <v>5</v>
      </c>
      <c r="L87" s="8">
        <v>10</v>
      </c>
      <c r="M87" s="8">
        <v>46</v>
      </c>
    </row>
    <row r="88" spans="1:13" x14ac:dyDescent="0.15">
      <c r="A88" s="9" t="s">
        <v>89</v>
      </c>
      <c r="B88" s="7">
        <f t="shared" si="10"/>
        <v>71</v>
      </c>
      <c r="C88" s="8">
        <f t="shared" si="11"/>
        <v>136</v>
      </c>
      <c r="D88" s="8">
        <f t="shared" si="12"/>
        <v>611</v>
      </c>
      <c r="E88" s="8">
        <v>2</v>
      </c>
      <c r="F88" s="8">
        <v>4</v>
      </c>
      <c r="G88" s="8">
        <v>18</v>
      </c>
      <c r="H88" s="8">
        <v>66</v>
      </c>
      <c r="I88" s="8">
        <v>126</v>
      </c>
      <c r="J88" s="8">
        <v>566</v>
      </c>
      <c r="K88" s="8">
        <v>3</v>
      </c>
      <c r="L88" s="8">
        <v>6</v>
      </c>
      <c r="M88" s="8">
        <v>27</v>
      </c>
    </row>
    <row r="89" spans="1:13" x14ac:dyDescent="0.15">
      <c r="A89" s="9" t="s">
        <v>90</v>
      </c>
      <c r="B89" s="7">
        <f t="shared" si="10"/>
        <v>70</v>
      </c>
      <c r="C89" s="8">
        <f t="shared" si="11"/>
        <v>130</v>
      </c>
      <c r="D89" s="8">
        <f t="shared" si="12"/>
        <v>612</v>
      </c>
      <c r="E89" s="8">
        <v>6</v>
      </c>
      <c r="F89" s="8">
        <v>11</v>
      </c>
      <c r="G89" s="8">
        <v>52</v>
      </c>
      <c r="H89" s="8">
        <v>62</v>
      </c>
      <c r="I89" s="8">
        <v>115</v>
      </c>
      <c r="J89" s="8">
        <v>541</v>
      </c>
      <c r="K89" s="8">
        <v>2</v>
      </c>
      <c r="L89" s="8">
        <v>4</v>
      </c>
      <c r="M89" s="8">
        <v>19</v>
      </c>
    </row>
    <row r="90" spans="1:13" x14ac:dyDescent="0.15">
      <c r="A90" s="9" t="s">
        <v>91</v>
      </c>
      <c r="B90" s="7">
        <f t="shared" si="10"/>
        <v>69</v>
      </c>
      <c r="C90" s="8">
        <f t="shared" si="11"/>
        <v>131</v>
      </c>
      <c r="D90" s="8">
        <f t="shared" si="12"/>
        <v>613</v>
      </c>
      <c r="E90" s="8">
        <v>7</v>
      </c>
      <c r="F90" s="8">
        <v>14</v>
      </c>
      <c r="G90" s="8">
        <v>65</v>
      </c>
      <c r="H90" s="8">
        <v>59</v>
      </c>
      <c r="I90" s="8">
        <v>112</v>
      </c>
      <c r="J90" s="8">
        <v>525</v>
      </c>
      <c r="K90" s="8">
        <v>3</v>
      </c>
      <c r="L90" s="8">
        <v>5</v>
      </c>
      <c r="M90" s="8">
        <v>23</v>
      </c>
    </row>
    <row r="91" spans="1:13" x14ac:dyDescent="0.15">
      <c r="A91" s="9" t="s">
        <v>92</v>
      </c>
      <c r="B91" s="7">
        <f t="shared" si="10"/>
        <v>28</v>
      </c>
      <c r="C91" s="8">
        <f t="shared" si="11"/>
        <v>55</v>
      </c>
      <c r="D91" s="8">
        <f t="shared" si="12"/>
        <v>247</v>
      </c>
      <c r="E91" s="8">
        <v>13</v>
      </c>
      <c r="F91" s="8">
        <v>27</v>
      </c>
      <c r="G91" s="8">
        <v>120</v>
      </c>
      <c r="H91" s="8">
        <v>15</v>
      </c>
      <c r="I91" s="8">
        <v>28</v>
      </c>
      <c r="J91" s="8">
        <v>127</v>
      </c>
      <c r="K91" s="8">
        <v>0</v>
      </c>
      <c r="L91" s="8">
        <v>0</v>
      </c>
      <c r="M91" s="8">
        <v>0</v>
      </c>
    </row>
    <row r="92" spans="1:13" ht="12.75" thickBot="1" x14ac:dyDescent="0.2">
      <c r="A92" s="10" t="s">
        <v>93</v>
      </c>
      <c r="B92" s="11">
        <f t="shared" si="10"/>
        <v>5</v>
      </c>
      <c r="C92" s="12">
        <f t="shared" si="11"/>
        <v>15</v>
      </c>
      <c r="D92" s="12">
        <f t="shared" si="12"/>
        <v>52</v>
      </c>
      <c r="E92" s="12">
        <v>0</v>
      </c>
      <c r="F92" s="12">
        <v>0</v>
      </c>
      <c r="G92" s="12">
        <v>0</v>
      </c>
      <c r="H92" s="12">
        <v>3</v>
      </c>
      <c r="I92" s="12">
        <v>9</v>
      </c>
      <c r="J92" s="12">
        <v>30</v>
      </c>
      <c r="K92" s="12">
        <v>2</v>
      </c>
      <c r="L92" s="12">
        <v>6</v>
      </c>
      <c r="M92" s="12">
        <v>22</v>
      </c>
    </row>
    <row r="93" spans="1:13" ht="19.5" customHeight="1" x14ac:dyDescent="0.15">
      <c r="D93" s="13"/>
    </row>
  </sheetData>
  <mergeCells count="6">
    <mergeCell ref="A1:M1"/>
    <mergeCell ref="A3:A4"/>
    <mergeCell ref="B3:D3"/>
    <mergeCell ref="E3:G3"/>
    <mergeCell ref="H3:J3"/>
    <mergeCell ref="K3:M3"/>
  </mergeCells>
  <phoneticPr fontId="1"/>
  <pageMargins left="0.31496062992125984" right="0.31496062992125984" top="0.78740157480314965" bottom="0.31496062992125984" header="0.59055118110236227" footer="0.31496062992125984"/>
  <pageSetup paperSize="9" scale="70" orientation="portrait" horizontalDpi="1200" verticalDpi="1200" r:id="rId1"/>
  <headerFooter alignWithMargins="0">
    <oddHeader xml:space="preserve">&amp;C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第44表</vt:lpstr>
      <vt:lpstr>第44表!Print_Area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