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"/>
    </mc:Choice>
  </mc:AlternateContent>
  <bookViews>
    <workbookView xWindow="1185" yWindow="4290" windowWidth="19260" windowHeight="6090"/>
  </bookViews>
  <sheets>
    <sheet name="第50表 " sheetId="1" r:id="rId1"/>
  </sheets>
  <definedNames>
    <definedName name="_xlnm.Print_Area" localSheetId="0">'第50表 '!$A$1:$R$23</definedName>
  </definedNames>
  <calcPr calcId="152511"/>
</workbook>
</file>

<file path=xl/calcChain.xml><?xml version="1.0" encoding="utf-8"?>
<calcChain xmlns="http://schemas.openxmlformats.org/spreadsheetml/2006/main">
  <c r="G10" i="1" l="1"/>
  <c r="H10" i="1"/>
  <c r="I10" i="1"/>
  <c r="J10" i="1"/>
  <c r="K10" i="1"/>
  <c r="L10" i="1"/>
  <c r="M10" i="1"/>
  <c r="N10" i="1"/>
  <c r="O10" i="1"/>
  <c r="P10" i="1"/>
  <c r="Q10" i="1"/>
  <c r="R10" i="1"/>
  <c r="F22" i="1"/>
  <c r="F21" i="1"/>
  <c r="F20" i="1"/>
  <c r="F19" i="1"/>
  <c r="F18" i="1"/>
  <c r="F17" i="1"/>
  <c r="F16" i="1"/>
  <c r="F15" i="1"/>
  <c r="F14" i="1"/>
  <c r="F13" i="1"/>
  <c r="F12" i="1"/>
  <c r="F11" i="1" l="1"/>
  <c r="F10" i="1" s="1"/>
  <c r="E12" i="1" l="1"/>
  <c r="E13" i="1"/>
  <c r="E14" i="1"/>
  <c r="E15" i="1"/>
  <c r="E16" i="1"/>
  <c r="E17" i="1"/>
  <c r="E18" i="1"/>
  <c r="E19" i="1"/>
  <c r="E20" i="1"/>
  <c r="E21" i="1"/>
  <c r="E22" i="1"/>
  <c r="E11" i="1"/>
  <c r="E10" i="1" l="1"/>
</calcChain>
</file>

<file path=xl/sharedStrings.xml><?xml version="1.0" encoding="utf-8"?>
<sst xmlns="http://schemas.openxmlformats.org/spreadsheetml/2006/main" count="42" uniqueCount="30">
  <si>
    <t>計</t>
  </si>
  <si>
    <t>火災</t>
  </si>
  <si>
    <t>水災</t>
  </si>
  <si>
    <t>その他の災害</t>
  </si>
  <si>
    <t>予防警戒</t>
  </si>
  <si>
    <t>教育訓練</t>
  </si>
  <si>
    <t>機械整備</t>
  </si>
  <si>
    <t>回　数</t>
  </si>
  <si>
    <t>人　員</t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</si>
  <si>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</si>
  <si>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</si>
  <si>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</si>
  <si>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</si>
  <si>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</si>
  <si>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</si>
  <si>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</si>
  <si>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</si>
  <si>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</si>
  <si>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</si>
  <si>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</si>
  <si>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</si>
  <si>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月  別</t>
    <phoneticPr fontId="2"/>
  </si>
  <si>
    <t>第50表　月別消防団員出場状況</t>
    <phoneticPr fontId="2"/>
  </si>
  <si>
    <t>平成26年度</t>
    <rPh sb="5" eb="6">
      <t>ド</t>
    </rPh>
    <phoneticPr fontId="2"/>
  </si>
  <si>
    <t>注，費用弁償対象外は除いています。</t>
    <rPh sb="0" eb="1">
      <t>チュウ</t>
    </rPh>
    <rPh sb="2" eb="4">
      <t>ヒヨウ</t>
    </rPh>
    <rPh sb="4" eb="6">
      <t>ベンショウ</t>
    </rPh>
    <rPh sb="6" eb="9">
      <t>タイショウガイ</t>
    </rPh>
    <rPh sb="10" eb="11">
      <t>ノゾ</t>
    </rPh>
    <phoneticPr fontId="2"/>
  </si>
  <si>
    <t>平成27年度</t>
    <rPh sb="5" eb="6">
      <t>ド</t>
    </rPh>
    <phoneticPr fontId="2"/>
  </si>
  <si>
    <t>平成28年度</t>
    <rPh sb="5" eb="6">
      <t>ド</t>
    </rPh>
    <phoneticPr fontId="2"/>
  </si>
  <si>
    <t>平成29年度</t>
    <rPh sb="5" eb="6">
      <t>ド</t>
    </rPh>
    <phoneticPr fontId="2"/>
  </si>
  <si>
    <t>（平成30年度）</t>
    <phoneticPr fontId="2"/>
  </si>
  <si>
    <t>平成30年度</t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</si>
</sst>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4">
    <font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6.5"/>
      <name val="ＭＳ 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2" borderId="0" xfId="1" applyFill="1" applyAlignment="1">
      <alignment vertical="center"/>
    </xf>
    <xf numFmtId="0" fontId="3" fillId="2" borderId="0" xfId="1" applyFont="1" applyFill="1" applyAlignment="1">
      <alignment horizontal="left" vertical="center"/>
    </xf>
    <xf numFmtId="0" fontId="4" fillId="2" borderId="2" xfId="1" applyFont="1" applyFill="1" applyBorder="1" applyAlignment="1">
      <alignment horizontal="distributed" vertical="center" wrapText="1" justifyLastLine="1"/>
    </xf>
    <xf numFmtId="0" fontId="1" fillId="2" borderId="0" xfId="1" applyFill="1" applyAlignment="1">
      <alignment horizontal="center" vertical="center" wrapText="1"/>
    </xf>
    <xf numFmtId="0" fontId="4" fillId="2" borderId="3" xfId="1" applyFont="1" applyFill="1" applyBorder="1" applyAlignment="1">
      <alignment horizontal="distributed" vertical="center" wrapText="1" justifyLastLine="1"/>
    </xf>
    <xf numFmtId="0" fontId="4" fillId="2" borderId="1" xfId="1" applyFont="1" applyFill="1" applyBorder="1" applyAlignment="1">
      <alignment horizontal="distributed" vertical="center" wrapText="1" justifyLastLine="1"/>
    </xf>
    <xf numFmtId="0" fontId="4" fillId="2" borderId="10" xfId="1" applyFont="1" applyFill="1" applyBorder="1" applyAlignment="1">
      <alignment horizontal="distributed" vertical="center" wrapText="1" justifyLastLine="1"/>
    </xf>
    <xf numFmtId="0" fontId="6" fillId="2" borderId="0" xfId="1" applyFont="1" applyFill="1" applyBorder="1" applyAlignment="1">
      <alignment horizontal="distributed" vertical="center" wrapText="1"/>
    </xf>
    <xf numFmtId="41" fontId="8" fillId="2" borderId="5" xfId="1" applyNumberFormat="1" applyFont="1" applyFill="1" applyBorder="1" applyAlignment="1">
      <alignment horizontal="right" vertical="center" wrapText="1"/>
    </xf>
    <xf numFmtId="41" fontId="8" fillId="2" borderId="0" xfId="1" applyNumberFormat="1" applyFont="1" applyFill="1" applyBorder="1" applyAlignment="1">
      <alignment horizontal="right" vertical="center" wrapText="1"/>
    </xf>
    <xf numFmtId="41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7" fillId="2" borderId="0" xfId="1" applyFont="1" applyFill="1" applyBorder="1" applyAlignment="1">
      <alignment horizontal="distributed" vertical="center" wrapText="1"/>
    </xf>
    <xf numFmtId="41" fontId="7" fillId="2" borderId="0" xfId="1" applyNumberFormat="1" applyFont="1" applyFill="1" applyAlignment="1">
      <alignment vertical="center"/>
    </xf>
    <xf numFmtId="0" fontId="7" fillId="2" borderId="0" xfId="1" applyFont="1" applyFill="1" applyAlignment="1">
      <alignment vertical="center"/>
    </xf>
    <xf numFmtId="176" fontId="8" fillId="2" borderId="0" xfId="1" applyNumberFormat="1" applyFont="1" applyFill="1" applyBorder="1" applyAlignment="1">
      <alignment horizontal="right" vertical="center" wrapText="1"/>
    </xf>
    <xf numFmtId="0" fontId="6" fillId="2" borderId="0" xfId="1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41" fontId="8" fillId="2" borderId="4" xfId="1" applyNumberFormat="1" applyFont="1" applyFill="1" applyBorder="1" applyAlignment="1">
      <alignment horizontal="right" vertical="center" wrapText="1"/>
    </xf>
    <xf numFmtId="0" fontId="9" fillId="2" borderId="0" xfId="1" applyFont="1" applyFill="1" applyAlignment="1">
      <alignment horizontal="center" vertical="center"/>
    </xf>
    <xf numFmtId="0" fontId="5" fillId="2" borderId="0" xfId="1" applyFont="1" applyFill="1" applyBorder="1" applyAlignment="1">
      <alignment horizontal="right" vertical="center"/>
    </xf>
    <xf numFmtId="0" fontId="4" fillId="2" borderId="6" xfId="1" applyFont="1" applyFill="1" applyBorder="1" applyAlignment="1">
      <alignment horizontal="center" vertical="center" wrapText="1" justifyLastLine="1"/>
    </xf>
    <xf numFmtId="0" fontId="4" fillId="2" borderId="7" xfId="1" applyFont="1" applyFill="1" applyBorder="1" applyAlignment="1">
      <alignment horizontal="center" vertical="center" wrapText="1" justifyLastLine="1"/>
    </xf>
    <xf numFmtId="0" fontId="7" fillId="2" borderId="0" xfId="1" applyFont="1" applyFill="1" applyBorder="1" applyAlignment="1">
      <alignment horizontal="distributed" vertical="center" wrapText="1"/>
    </xf>
    <xf numFmtId="0" fontId="4" fillId="2" borderId="8" xfId="1" applyFont="1" applyFill="1" applyBorder="1" applyAlignment="1">
      <alignment horizontal="distributed" vertical="center" justifyLastLine="1"/>
    </xf>
    <xf numFmtId="0" fontId="4" fillId="2" borderId="9" xfId="1" applyFont="1" applyFill="1" applyBorder="1" applyAlignment="1">
      <alignment horizontal="distributed" vertical="center" justifyLastLine="1"/>
    </xf>
    <xf numFmtId="0" fontId="4" fillId="2" borderId="8" xfId="1" applyFont="1" applyFill="1" applyBorder="1" applyAlignment="1">
      <alignment horizontal="distributed" vertical="center" wrapText="1" justifyLastLine="1"/>
    </xf>
    <xf numFmtId="0" fontId="7" fillId="2" borderId="0" xfId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4" fillId="2" borderId="6" xfId="1" applyFont="1" applyFill="1" applyBorder="1" applyAlignment="1">
      <alignment horizontal="justify" vertical="center"/>
    </xf>
    <xf numFmtId="0" fontId="7" fillId="2" borderId="4" xfId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10" fillId="2" borderId="0" xfId="1" applyFont="1" applyFill="1" applyBorder="1" applyAlignment="1">
      <alignment horizontal="distributed" vertical="center" wrapText="1"/>
    </xf>
    <xf numFmtId="0" fontId="11" fillId="2" borderId="0" xfId="1" applyFont="1" applyFill="1" applyBorder="1" applyAlignment="1">
      <alignment horizontal="distributed" vertical="center" wrapText="1"/>
    </xf>
    <xf numFmtId="41" fontId="12" fillId="2" borderId="5" xfId="1" applyNumberFormat="1" applyFont="1" applyFill="1" applyBorder="1" applyAlignment="1">
      <alignment horizontal="right" vertical="center" wrapText="1"/>
    </xf>
    <xf numFmtId="41" fontId="12" fillId="2" borderId="0" xfId="1" applyNumberFormat="1" applyFont="1" applyFill="1" applyBorder="1" applyAlignment="1">
      <alignment horizontal="right" vertical="center" wrapText="1"/>
    </xf>
    <xf numFmtId="0" fontId="13" fillId="2" borderId="0" xfId="1" applyFont="1" applyFill="1" applyAlignment="1">
      <alignment vertical="center"/>
    </xf>
  </cellXfs>
  <cellStyles count="2">
    <cellStyle name="標準" xfId="0" builtinId="0"/>
    <cellStyle name="標準_第５６表月別消防団員出場状況Ｖ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T23"/>
  <sheetViews>
    <sheetView tabSelected="1" view="pageBreakPreview" zoomScaleNormal="140" zoomScaleSheetLayoutView="100" workbookViewId="0">
      <pane ySplit="4" topLeftCell="A5" activePane="bottomLeft" state="frozen"/>
      <selection pane="bottomLeft" sqref="A1:R1"/>
    </sheetView>
  </sheetViews>
  <sheetFormatPr defaultColWidth="10.28515625" defaultRowHeight="13.5"/>
  <cols>
    <col min="1" max="3" width="3.7109375" style="1" customWidth="1"/>
    <col min="4" max="4" width="0.42578125" style="1" customWidth="1"/>
    <col min="5" max="18" width="7.28515625" style="1" customWidth="1"/>
    <col min="19" max="16384" width="10.28515625" style="1"/>
  </cols>
  <sheetData>
    <row r="1" spans="1:20" ht="17.25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20" s="2" customFormat="1" ht="15" thickBot="1">
      <c r="P2" s="22" t="s">
        <v>28</v>
      </c>
      <c r="Q2" s="22"/>
      <c r="R2" s="22"/>
    </row>
    <row r="3" spans="1:20" s="4" customFormat="1" ht="18" customHeight="1">
      <c r="A3" s="23" t="s">
        <v>21</v>
      </c>
      <c r="B3" s="23"/>
      <c r="C3" s="23"/>
      <c r="D3" s="3"/>
      <c r="E3" s="28" t="s">
        <v>0</v>
      </c>
      <c r="F3" s="28"/>
      <c r="G3" s="28" t="s">
        <v>1</v>
      </c>
      <c r="H3" s="28"/>
      <c r="I3" s="28" t="s">
        <v>2</v>
      </c>
      <c r="J3" s="28"/>
      <c r="K3" s="26" t="s">
        <v>3</v>
      </c>
      <c r="L3" s="26"/>
      <c r="M3" s="26" t="s">
        <v>4</v>
      </c>
      <c r="N3" s="26"/>
      <c r="O3" s="26" t="s">
        <v>5</v>
      </c>
      <c r="P3" s="26"/>
      <c r="Q3" s="26" t="s">
        <v>6</v>
      </c>
      <c r="R3" s="27"/>
    </row>
    <row r="4" spans="1:20" s="4" customFormat="1" ht="18" customHeight="1">
      <c r="A4" s="24"/>
      <c r="B4" s="24"/>
      <c r="C4" s="24"/>
      <c r="D4" s="5"/>
      <c r="E4" s="6" t="s">
        <v>7</v>
      </c>
      <c r="F4" s="6" t="s">
        <v>8</v>
      </c>
      <c r="G4" s="6" t="s">
        <v>7</v>
      </c>
      <c r="H4" s="6" t="s">
        <v>8</v>
      </c>
      <c r="I4" s="6" t="s">
        <v>7</v>
      </c>
      <c r="J4" s="6" t="s">
        <v>8</v>
      </c>
      <c r="K4" s="6" t="s">
        <v>7</v>
      </c>
      <c r="L4" s="6" t="s">
        <v>8</v>
      </c>
      <c r="M4" s="6" t="s">
        <v>7</v>
      </c>
      <c r="N4" s="6" t="s">
        <v>8</v>
      </c>
      <c r="O4" s="6" t="s">
        <v>7</v>
      </c>
      <c r="P4" s="6" t="s">
        <v>8</v>
      </c>
      <c r="Q4" s="6" t="s">
        <v>7</v>
      </c>
      <c r="R4" s="7" t="s">
        <v>8</v>
      </c>
    </row>
    <row r="5" spans="1:20" s="12" customFormat="1" ht="15.95" customHeight="1">
      <c r="A5" s="25" t="s">
        <v>23</v>
      </c>
      <c r="B5" s="25"/>
      <c r="C5" s="25"/>
      <c r="D5" s="8"/>
      <c r="E5" s="9">
        <v>49008</v>
      </c>
      <c r="F5" s="10">
        <v>391773</v>
      </c>
      <c r="G5" s="10">
        <v>1328</v>
      </c>
      <c r="H5" s="10">
        <v>7881</v>
      </c>
      <c r="I5" s="10">
        <v>170</v>
      </c>
      <c r="J5" s="10">
        <v>1432</v>
      </c>
      <c r="K5" s="10">
        <v>462</v>
      </c>
      <c r="L5" s="10">
        <v>1992</v>
      </c>
      <c r="M5" s="10">
        <v>15331</v>
      </c>
      <c r="N5" s="10">
        <v>106259</v>
      </c>
      <c r="O5" s="10">
        <v>22974</v>
      </c>
      <c r="P5" s="10">
        <v>249498</v>
      </c>
      <c r="Q5" s="10">
        <v>8743</v>
      </c>
      <c r="R5" s="10">
        <v>24711</v>
      </c>
      <c r="S5" s="11"/>
      <c r="T5" s="11"/>
    </row>
    <row r="6" spans="1:20" s="12" customFormat="1" ht="15.95" customHeight="1">
      <c r="A6" s="25" t="s">
        <v>25</v>
      </c>
      <c r="B6" s="25"/>
      <c r="C6" s="25"/>
      <c r="D6" s="8"/>
      <c r="E6" s="9">
        <v>47622</v>
      </c>
      <c r="F6" s="10">
        <v>386276</v>
      </c>
      <c r="G6" s="10">
        <v>1210</v>
      </c>
      <c r="H6" s="10">
        <v>6577</v>
      </c>
      <c r="I6" s="10">
        <v>1</v>
      </c>
      <c r="J6" s="10">
        <v>5</v>
      </c>
      <c r="K6" s="10">
        <v>604</v>
      </c>
      <c r="L6" s="10">
        <v>2204</v>
      </c>
      <c r="M6" s="10">
        <v>14584</v>
      </c>
      <c r="N6" s="10">
        <v>100177</v>
      </c>
      <c r="O6" s="10">
        <v>23140</v>
      </c>
      <c r="P6" s="10">
        <v>252173</v>
      </c>
      <c r="Q6" s="10">
        <v>8083</v>
      </c>
      <c r="R6" s="10">
        <v>25140</v>
      </c>
      <c r="S6" s="11"/>
      <c r="T6" s="11"/>
    </row>
    <row r="7" spans="1:20" s="15" customFormat="1" ht="15.95" customHeight="1">
      <c r="A7" s="25" t="s">
        <v>26</v>
      </c>
      <c r="B7" s="25"/>
      <c r="C7" s="25"/>
      <c r="D7" s="13"/>
      <c r="E7" s="9">
        <v>49701</v>
      </c>
      <c r="F7" s="10">
        <v>388235</v>
      </c>
      <c r="G7" s="10">
        <v>1067</v>
      </c>
      <c r="H7" s="10">
        <v>5674</v>
      </c>
      <c r="I7" s="10">
        <v>3</v>
      </c>
      <c r="J7" s="10">
        <v>19</v>
      </c>
      <c r="K7" s="10">
        <v>643</v>
      </c>
      <c r="L7" s="10">
        <v>2391</v>
      </c>
      <c r="M7" s="10">
        <v>16218</v>
      </c>
      <c r="N7" s="10">
        <v>105265</v>
      </c>
      <c r="O7" s="10">
        <v>23601</v>
      </c>
      <c r="P7" s="10">
        <v>252286</v>
      </c>
      <c r="Q7" s="10">
        <v>8169</v>
      </c>
      <c r="R7" s="10">
        <v>22600</v>
      </c>
      <c r="S7" s="14"/>
      <c r="T7" s="14"/>
    </row>
    <row r="8" spans="1:20" s="15" customFormat="1" ht="15.95" customHeight="1">
      <c r="A8" s="25" t="s">
        <v>27</v>
      </c>
      <c r="B8" s="25"/>
      <c r="C8" s="25"/>
      <c r="D8" s="13"/>
      <c r="E8" s="9">
        <v>51278</v>
      </c>
      <c r="F8" s="10">
        <v>384782</v>
      </c>
      <c r="G8" s="10">
        <v>1072</v>
      </c>
      <c r="H8" s="10">
        <v>5205</v>
      </c>
      <c r="I8" s="10">
        <v>8</v>
      </c>
      <c r="J8" s="10">
        <v>24</v>
      </c>
      <c r="K8" s="10">
        <v>566</v>
      </c>
      <c r="L8" s="10">
        <v>1656</v>
      </c>
      <c r="M8" s="10">
        <v>16509</v>
      </c>
      <c r="N8" s="10">
        <v>106617</v>
      </c>
      <c r="O8" s="10">
        <v>24693</v>
      </c>
      <c r="P8" s="10">
        <v>248347</v>
      </c>
      <c r="Q8" s="10">
        <v>8430</v>
      </c>
      <c r="R8" s="10">
        <v>22933</v>
      </c>
      <c r="S8" s="14"/>
      <c r="T8" s="14"/>
    </row>
    <row r="9" spans="1:20" s="12" customFormat="1" ht="9.9499999999999993" customHeight="1">
      <c r="A9" s="25"/>
      <c r="B9" s="25"/>
      <c r="C9" s="25"/>
      <c r="D9" s="8"/>
      <c r="E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6"/>
      <c r="Q9" s="10"/>
      <c r="R9" s="10"/>
      <c r="S9" s="11"/>
      <c r="T9" s="11"/>
    </row>
    <row r="10" spans="1:20" s="38" customFormat="1" ht="15.95" customHeight="1">
      <c r="A10" s="34" t="s">
        <v>29</v>
      </c>
      <c r="B10" s="34"/>
      <c r="C10" s="34"/>
      <c r="D10" s="35"/>
      <c r="E10" s="36">
        <f>SUM(E11:E22)</f>
        <v>54553</v>
      </c>
      <c r="F10" s="37">
        <f t="shared" ref="F10:J10" si="0">SUM(F11:F22)</f>
        <v>387897</v>
      </c>
      <c r="G10" s="37">
        <f>SUM(G11:G22)</f>
        <v>1210</v>
      </c>
      <c r="H10" s="37">
        <f>SUM(H11:H22)</f>
        <v>5281</v>
      </c>
      <c r="I10" s="37">
        <f t="shared" si="0"/>
        <v>64</v>
      </c>
      <c r="J10" s="37">
        <f t="shared" si="0"/>
        <v>281</v>
      </c>
      <c r="K10" s="37">
        <f>SUM(K11:K22)</f>
        <v>530</v>
      </c>
      <c r="L10" s="37">
        <f t="shared" ref="L10:R10" si="1">SUM(L11:L22)</f>
        <v>1641</v>
      </c>
      <c r="M10" s="37">
        <f>SUM(M11:M22)</f>
        <v>19012</v>
      </c>
      <c r="N10" s="37">
        <f t="shared" si="1"/>
        <v>119277</v>
      </c>
      <c r="O10" s="37">
        <f t="shared" si="1"/>
        <v>25504</v>
      </c>
      <c r="P10" s="37">
        <f t="shared" si="1"/>
        <v>238849</v>
      </c>
      <c r="Q10" s="37">
        <f>SUM(Q11:Q22)</f>
        <v>8233</v>
      </c>
      <c r="R10" s="37">
        <f t="shared" si="1"/>
        <v>22568</v>
      </c>
      <c r="S10" s="11"/>
      <c r="T10" s="11"/>
    </row>
    <row r="11" spans="1:20" s="12" customFormat="1" ht="15.95" customHeight="1">
      <c r="A11" s="29" t="s">
        <v>9</v>
      </c>
      <c r="B11" s="30"/>
      <c r="C11" s="30"/>
      <c r="D11" s="17"/>
      <c r="E11" s="9">
        <f>SUM(G11,I11,K11,M11,O11,Q11)</f>
        <v>5242</v>
      </c>
      <c r="F11" s="10">
        <f>SUM(H11,J11,L11,N11,P11,R11)</f>
        <v>47042</v>
      </c>
      <c r="G11" s="10">
        <v>106</v>
      </c>
      <c r="H11" s="10">
        <v>446</v>
      </c>
      <c r="I11" s="10">
        <v>0</v>
      </c>
      <c r="J11" s="10">
        <v>0</v>
      </c>
      <c r="K11" s="10">
        <v>33</v>
      </c>
      <c r="L11" s="10">
        <v>96</v>
      </c>
      <c r="M11" s="10">
        <v>681</v>
      </c>
      <c r="N11" s="10">
        <v>3329</v>
      </c>
      <c r="O11" s="10">
        <v>3763</v>
      </c>
      <c r="P11" s="10">
        <v>41362</v>
      </c>
      <c r="Q11" s="10">
        <v>659</v>
      </c>
      <c r="R11" s="10">
        <v>1809</v>
      </c>
      <c r="S11" s="11"/>
      <c r="T11" s="11"/>
    </row>
    <row r="12" spans="1:20" s="12" customFormat="1" ht="15.95" customHeight="1">
      <c r="A12" s="29" t="s">
        <v>10</v>
      </c>
      <c r="B12" s="30"/>
      <c r="C12" s="30"/>
      <c r="D12" s="18"/>
      <c r="E12" s="9">
        <f t="shared" ref="E12:E22" si="2">SUM(G12,I12,K12,M12,O12,Q12)</f>
        <v>6752</v>
      </c>
      <c r="F12" s="10">
        <f t="shared" ref="F12:F22" si="3">SUM(H12,J12,L12,N12,P12,R12)</f>
        <v>67552</v>
      </c>
      <c r="G12" s="10">
        <v>79</v>
      </c>
      <c r="H12" s="10">
        <v>364</v>
      </c>
      <c r="I12" s="10">
        <v>0</v>
      </c>
      <c r="J12" s="10">
        <v>0</v>
      </c>
      <c r="K12" s="10">
        <v>63</v>
      </c>
      <c r="L12" s="10">
        <v>210</v>
      </c>
      <c r="M12" s="10">
        <v>695</v>
      </c>
      <c r="N12" s="10">
        <v>2765</v>
      </c>
      <c r="O12" s="10">
        <v>5263</v>
      </c>
      <c r="P12" s="10">
        <v>62441</v>
      </c>
      <c r="Q12" s="10">
        <v>652</v>
      </c>
      <c r="R12" s="10">
        <v>1772</v>
      </c>
      <c r="S12" s="11"/>
      <c r="T12" s="11"/>
    </row>
    <row r="13" spans="1:20" s="12" customFormat="1" ht="15.95" customHeight="1">
      <c r="A13" s="29" t="s">
        <v>11</v>
      </c>
      <c r="B13" s="30"/>
      <c r="C13" s="30"/>
      <c r="D13" s="18"/>
      <c r="E13" s="9">
        <f t="shared" si="2"/>
        <v>4590</v>
      </c>
      <c r="F13" s="10">
        <f t="shared" si="3"/>
        <v>38085</v>
      </c>
      <c r="G13" s="10">
        <v>90</v>
      </c>
      <c r="H13" s="10">
        <v>417</v>
      </c>
      <c r="I13" s="10">
        <v>0</v>
      </c>
      <c r="J13" s="10">
        <v>0</v>
      </c>
      <c r="K13" s="10">
        <v>56</v>
      </c>
      <c r="L13" s="10">
        <v>165</v>
      </c>
      <c r="M13" s="10">
        <v>933</v>
      </c>
      <c r="N13" s="10">
        <v>4162</v>
      </c>
      <c r="O13" s="10">
        <v>2844</v>
      </c>
      <c r="P13" s="10">
        <v>31519</v>
      </c>
      <c r="Q13" s="10">
        <v>667</v>
      </c>
      <c r="R13" s="10">
        <v>1822</v>
      </c>
      <c r="S13" s="11"/>
      <c r="T13" s="11"/>
    </row>
    <row r="14" spans="1:20" s="12" customFormat="1" ht="15.95" customHeight="1">
      <c r="A14" s="29" t="s">
        <v>12</v>
      </c>
      <c r="B14" s="30"/>
      <c r="C14" s="30"/>
      <c r="D14" s="18"/>
      <c r="E14" s="9">
        <f t="shared" si="2"/>
        <v>3764</v>
      </c>
      <c r="F14" s="10">
        <f t="shared" si="3"/>
        <v>23653</v>
      </c>
      <c r="G14" s="10">
        <v>77</v>
      </c>
      <c r="H14" s="10">
        <v>247</v>
      </c>
      <c r="I14" s="10">
        <v>11</v>
      </c>
      <c r="J14" s="10">
        <v>57</v>
      </c>
      <c r="K14" s="10">
        <v>38</v>
      </c>
      <c r="L14" s="10">
        <v>114</v>
      </c>
      <c r="M14" s="10">
        <v>1553</v>
      </c>
      <c r="N14" s="10">
        <v>11140</v>
      </c>
      <c r="O14" s="10">
        <v>1401</v>
      </c>
      <c r="P14" s="10">
        <v>10312</v>
      </c>
      <c r="Q14" s="10">
        <v>684</v>
      </c>
      <c r="R14" s="10">
        <v>1783</v>
      </c>
      <c r="S14" s="11"/>
      <c r="T14" s="11"/>
    </row>
    <row r="15" spans="1:20" s="12" customFormat="1" ht="15.95" customHeight="1">
      <c r="A15" s="29" t="s">
        <v>13</v>
      </c>
      <c r="B15" s="30"/>
      <c r="C15" s="30"/>
      <c r="D15" s="18"/>
      <c r="E15" s="9">
        <f t="shared" si="2"/>
        <v>3355</v>
      </c>
      <c r="F15" s="10">
        <f t="shared" si="3"/>
        <v>19738</v>
      </c>
      <c r="G15" s="10">
        <v>83</v>
      </c>
      <c r="H15" s="10">
        <v>371</v>
      </c>
      <c r="I15" s="10">
        <v>10</v>
      </c>
      <c r="J15" s="10">
        <v>35</v>
      </c>
      <c r="K15" s="10">
        <v>51</v>
      </c>
      <c r="L15" s="10">
        <v>154</v>
      </c>
      <c r="M15" s="10">
        <v>1217</v>
      </c>
      <c r="N15" s="10">
        <v>8091</v>
      </c>
      <c r="O15" s="10">
        <v>1316</v>
      </c>
      <c r="P15" s="10">
        <v>9250</v>
      </c>
      <c r="Q15" s="10">
        <v>678</v>
      </c>
      <c r="R15" s="10">
        <v>1837</v>
      </c>
      <c r="S15" s="11"/>
      <c r="T15" s="11"/>
    </row>
    <row r="16" spans="1:20" s="12" customFormat="1" ht="15.95" customHeight="1">
      <c r="A16" s="29" t="s">
        <v>14</v>
      </c>
      <c r="B16" s="30"/>
      <c r="C16" s="30"/>
      <c r="D16" s="18"/>
      <c r="E16" s="9">
        <f t="shared" si="2"/>
        <v>4117</v>
      </c>
      <c r="F16" s="10">
        <f t="shared" si="3"/>
        <v>26680</v>
      </c>
      <c r="G16" s="10">
        <v>68</v>
      </c>
      <c r="H16" s="10">
        <v>287</v>
      </c>
      <c r="I16" s="10">
        <v>4</v>
      </c>
      <c r="J16" s="10">
        <v>9</v>
      </c>
      <c r="K16" s="10">
        <v>54</v>
      </c>
      <c r="L16" s="10">
        <v>143</v>
      </c>
      <c r="M16" s="10">
        <v>1413</v>
      </c>
      <c r="N16" s="10">
        <v>9617</v>
      </c>
      <c r="O16" s="10">
        <v>1897</v>
      </c>
      <c r="P16" s="10">
        <v>14769</v>
      </c>
      <c r="Q16" s="10">
        <v>681</v>
      </c>
      <c r="R16" s="10">
        <v>1855</v>
      </c>
      <c r="S16" s="11"/>
      <c r="T16" s="11"/>
    </row>
    <row r="17" spans="1:20" s="12" customFormat="1" ht="15.95" customHeight="1">
      <c r="A17" s="29" t="s">
        <v>15</v>
      </c>
      <c r="B17" s="30"/>
      <c r="C17" s="30"/>
      <c r="D17" s="18"/>
      <c r="E17" s="9">
        <f t="shared" si="2"/>
        <v>3686</v>
      </c>
      <c r="F17" s="10">
        <f t="shared" si="3"/>
        <v>23043</v>
      </c>
      <c r="G17" s="10">
        <v>83</v>
      </c>
      <c r="H17" s="10">
        <v>327</v>
      </c>
      <c r="I17" s="10">
        <v>39</v>
      </c>
      <c r="J17" s="10">
        <v>180</v>
      </c>
      <c r="K17" s="10">
        <v>39</v>
      </c>
      <c r="L17" s="10">
        <v>129</v>
      </c>
      <c r="M17" s="10">
        <v>1222</v>
      </c>
      <c r="N17" s="10">
        <v>7288</v>
      </c>
      <c r="O17" s="10">
        <v>1588</v>
      </c>
      <c r="P17" s="10">
        <v>13109</v>
      </c>
      <c r="Q17" s="10">
        <v>715</v>
      </c>
      <c r="R17" s="10">
        <v>2010</v>
      </c>
      <c r="S17" s="11"/>
      <c r="T17" s="11"/>
    </row>
    <row r="18" spans="1:20" s="12" customFormat="1" ht="15.95" customHeight="1">
      <c r="A18" s="29" t="s">
        <v>16</v>
      </c>
      <c r="B18" s="30"/>
      <c r="C18" s="30"/>
      <c r="D18" s="18"/>
      <c r="E18" s="9">
        <f t="shared" si="2"/>
        <v>4444</v>
      </c>
      <c r="F18" s="10">
        <f t="shared" si="3"/>
        <v>26478</v>
      </c>
      <c r="G18" s="10">
        <v>84</v>
      </c>
      <c r="H18" s="10">
        <v>376</v>
      </c>
      <c r="I18" s="10">
        <v>0</v>
      </c>
      <c r="J18" s="10">
        <v>0</v>
      </c>
      <c r="K18" s="10">
        <v>39</v>
      </c>
      <c r="L18" s="10">
        <v>90</v>
      </c>
      <c r="M18" s="10">
        <v>2225</v>
      </c>
      <c r="N18" s="10">
        <v>13691</v>
      </c>
      <c r="O18" s="10">
        <v>1390</v>
      </c>
      <c r="P18" s="10">
        <v>10355</v>
      </c>
      <c r="Q18" s="10">
        <v>706</v>
      </c>
      <c r="R18" s="10">
        <v>1966</v>
      </c>
      <c r="S18" s="11"/>
      <c r="T18" s="11"/>
    </row>
    <row r="19" spans="1:20" s="12" customFormat="1" ht="15.95" customHeight="1">
      <c r="A19" s="29" t="s">
        <v>17</v>
      </c>
      <c r="B19" s="30"/>
      <c r="C19" s="30"/>
      <c r="D19" s="18"/>
      <c r="E19" s="9">
        <f t="shared" si="2"/>
        <v>5161</v>
      </c>
      <c r="F19" s="10">
        <f t="shared" si="3"/>
        <v>35804</v>
      </c>
      <c r="G19" s="10">
        <v>131</v>
      </c>
      <c r="H19" s="10">
        <v>619</v>
      </c>
      <c r="I19" s="10">
        <v>0</v>
      </c>
      <c r="J19" s="10">
        <v>0</v>
      </c>
      <c r="K19" s="10">
        <v>40</v>
      </c>
      <c r="L19" s="10">
        <v>127</v>
      </c>
      <c r="M19" s="10">
        <v>3153</v>
      </c>
      <c r="N19" s="10">
        <v>26744</v>
      </c>
      <c r="O19" s="10">
        <v>1135</v>
      </c>
      <c r="P19" s="10">
        <v>6351</v>
      </c>
      <c r="Q19" s="10">
        <v>702</v>
      </c>
      <c r="R19" s="10">
        <v>1963</v>
      </c>
      <c r="S19" s="11"/>
      <c r="T19" s="11"/>
    </row>
    <row r="20" spans="1:20" s="12" customFormat="1" ht="15.95" customHeight="1">
      <c r="A20" s="29" t="s">
        <v>18</v>
      </c>
      <c r="B20" s="30"/>
      <c r="C20" s="30"/>
      <c r="D20" s="18"/>
      <c r="E20" s="9">
        <f t="shared" si="2"/>
        <v>2955</v>
      </c>
      <c r="F20" s="10">
        <f t="shared" si="3"/>
        <v>20535</v>
      </c>
      <c r="G20" s="10">
        <v>164</v>
      </c>
      <c r="H20" s="10">
        <v>798</v>
      </c>
      <c r="I20" s="10">
        <v>0</v>
      </c>
      <c r="J20" s="10">
        <v>0</v>
      </c>
      <c r="K20" s="10">
        <v>44</v>
      </c>
      <c r="L20" s="10">
        <v>141</v>
      </c>
      <c r="M20" s="10">
        <v>887</v>
      </c>
      <c r="N20" s="10">
        <v>4616</v>
      </c>
      <c r="O20" s="10">
        <v>1180</v>
      </c>
      <c r="P20" s="10">
        <v>13092</v>
      </c>
      <c r="Q20" s="10">
        <v>680</v>
      </c>
      <c r="R20" s="10">
        <v>1888</v>
      </c>
      <c r="S20" s="11"/>
      <c r="T20" s="11"/>
    </row>
    <row r="21" spans="1:20" s="12" customFormat="1" ht="15.95" customHeight="1">
      <c r="A21" s="29" t="s">
        <v>19</v>
      </c>
      <c r="B21" s="30"/>
      <c r="C21" s="30"/>
      <c r="D21" s="18"/>
      <c r="E21" s="9">
        <f t="shared" si="2"/>
        <v>4884</v>
      </c>
      <c r="F21" s="10">
        <f t="shared" si="3"/>
        <v>24915</v>
      </c>
      <c r="G21" s="10">
        <v>139</v>
      </c>
      <c r="H21" s="10">
        <v>631</v>
      </c>
      <c r="I21" s="10">
        <v>0</v>
      </c>
      <c r="J21" s="10">
        <v>0</v>
      </c>
      <c r="K21" s="10">
        <v>30</v>
      </c>
      <c r="L21" s="10">
        <v>89</v>
      </c>
      <c r="M21" s="10">
        <v>2432</v>
      </c>
      <c r="N21" s="10">
        <v>13194</v>
      </c>
      <c r="O21" s="10">
        <v>1575</v>
      </c>
      <c r="P21" s="10">
        <v>9067</v>
      </c>
      <c r="Q21" s="10">
        <v>708</v>
      </c>
      <c r="R21" s="10">
        <v>1934</v>
      </c>
      <c r="S21" s="11"/>
      <c r="T21" s="11"/>
    </row>
    <row r="22" spans="1:20" s="12" customFormat="1" ht="15.95" customHeight="1" thickBot="1">
      <c r="A22" s="32" t="s">
        <v>20</v>
      </c>
      <c r="B22" s="33"/>
      <c r="C22" s="33"/>
      <c r="D22" s="19"/>
      <c r="E22" s="9">
        <f t="shared" si="2"/>
        <v>5603</v>
      </c>
      <c r="F22" s="10">
        <f t="shared" si="3"/>
        <v>34372</v>
      </c>
      <c r="G22" s="20">
        <v>106</v>
      </c>
      <c r="H22" s="20">
        <v>398</v>
      </c>
      <c r="I22" s="20">
        <v>0</v>
      </c>
      <c r="J22" s="20">
        <v>0</v>
      </c>
      <c r="K22" s="20">
        <v>43</v>
      </c>
      <c r="L22" s="20">
        <v>183</v>
      </c>
      <c r="M22" s="20">
        <v>2601</v>
      </c>
      <c r="N22" s="20">
        <v>14640</v>
      </c>
      <c r="O22" s="20">
        <v>2152</v>
      </c>
      <c r="P22" s="20">
        <v>17222</v>
      </c>
      <c r="Q22" s="20">
        <v>701</v>
      </c>
      <c r="R22" s="20">
        <v>1929</v>
      </c>
      <c r="S22" s="11"/>
      <c r="T22" s="11"/>
    </row>
    <row r="23" spans="1:20" ht="21" customHeight="1">
      <c r="A23" s="31" t="s">
        <v>24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</row>
  </sheetData>
  <mergeCells count="29">
    <mergeCell ref="A23:R23"/>
    <mergeCell ref="A21:C21"/>
    <mergeCell ref="A22:C22"/>
    <mergeCell ref="A15:C15"/>
    <mergeCell ref="A16:C16"/>
    <mergeCell ref="A17:C17"/>
    <mergeCell ref="A18:C18"/>
    <mergeCell ref="A7:C7"/>
    <mergeCell ref="A8:C8"/>
    <mergeCell ref="A6:C6"/>
    <mergeCell ref="A19:C19"/>
    <mergeCell ref="A20:C20"/>
    <mergeCell ref="A11:C11"/>
    <mergeCell ref="A12:C12"/>
    <mergeCell ref="A13:C13"/>
    <mergeCell ref="A14:C14"/>
    <mergeCell ref="A10:C10"/>
    <mergeCell ref="A9:C9"/>
    <mergeCell ref="A1:R1"/>
    <mergeCell ref="P2:R2"/>
    <mergeCell ref="A3:C4"/>
    <mergeCell ref="A5:C5"/>
    <mergeCell ref="M3:N3"/>
    <mergeCell ref="O3:P3"/>
    <mergeCell ref="Q3:R3"/>
    <mergeCell ref="K3:L3"/>
    <mergeCell ref="G3:H3"/>
    <mergeCell ref="I3:J3"/>
    <mergeCell ref="E3:F3"/>
  </mergeCells>
  <phoneticPr fontId="2"/>
  <pageMargins left="0.39370078740157483" right="0.39370078740157483" top="0.59055118110236227" bottom="0.27559055118110237" header="0.9055118110236221" footer="0.31496062992125984"/>
  <pageSetup paperSize="9" scale="8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第50表 </vt:lpstr>
      <vt:lpstr>'第50表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