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0" yWindow="0" windowWidth="25200" windowHeight="11730"/>
  </bookViews>
  <sheets>
    <sheet name="第52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第52表!$A$1:$AF$63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62" i="2" l="1"/>
  <c r="D62" i="2"/>
  <c r="AE61" i="2"/>
  <c r="S61" i="2"/>
  <c r="D61" i="2"/>
  <c r="AE60" i="2"/>
  <c r="S60" i="2"/>
  <c r="D60" i="2"/>
  <c r="AE59" i="2"/>
  <c r="S59" i="2"/>
  <c r="D59" i="2"/>
  <c r="AE58" i="2"/>
  <c r="S58" i="2"/>
  <c r="D58" i="2"/>
  <c r="AE57" i="2"/>
  <c r="S57" i="2"/>
  <c r="D57" i="2"/>
  <c r="AE56" i="2"/>
  <c r="S56" i="2"/>
  <c r="D56" i="2"/>
  <c r="AE55" i="2"/>
  <c r="S55" i="2"/>
  <c r="D55" i="2"/>
  <c r="AE54" i="2"/>
  <c r="S54" i="2"/>
  <c r="D54" i="2"/>
  <c r="AE53" i="2"/>
  <c r="S53" i="2"/>
  <c r="D53" i="2"/>
  <c r="AE52" i="2"/>
  <c r="S52" i="2"/>
  <c r="D52" i="2"/>
  <c r="AE51" i="2"/>
  <c r="S51" i="2"/>
  <c r="D51" i="2"/>
  <c r="AE50" i="2"/>
  <c r="S50" i="2"/>
  <c r="D50" i="2"/>
  <c r="AE49" i="2"/>
  <c r="S49" i="2"/>
  <c r="D49" i="2"/>
  <c r="AE48" i="2"/>
  <c r="S48" i="2"/>
  <c r="D48" i="2"/>
  <c r="AE47" i="2"/>
  <c r="S47" i="2"/>
  <c r="D47" i="2"/>
  <c r="AE46" i="2"/>
  <c r="S46" i="2"/>
  <c r="D46" i="2"/>
  <c r="AE45" i="2"/>
  <c r="S45" i="2"/>
  <c r="D45" i="2"/>
  <c r="AE44" i="2"/>
  <c r="S44" i="2"/>
  <c r="D44" i="2"/>
  <c r="AE43" i="2"/>
  <c r="S43" i="2"/>
  <c r="D43" i="2"/>
  <c r="AE42" i="2"/>
  <c r="S42" i="2"/>
  <c r="D42" i="2"/>
  <c r="AE41" i="2"/>
  <c r="S41" i="2"/>
  <c r="D41" i="2"/>
  <c r="AE40" i="2"/>
  <c r="S40" i="2"/>
  <c r="D40" i="2"/>
  <c r="AE39" i="2"/>
  <c r="S39" i="2"/>
  <c r="D39" i="2"/>
  <c r="AE38" i="2"/>
  <c r="S38" i="2"/>
  <c r="D38" i="2"/>
  <c r="AE37" i="2"/>
  <c r="S37" i="2"/>
  <c r="D37" i="2"/>
  <c r="AE36" i="2"/>
  <c r="S36" i="2"/>
  <c r="D36" i="2"/>
  <c r="AE35" i="2"/>
  <c r="S35" i="2"/>
  <c r="D35" i="2"/>
  <c r="AE34" i="2"/>
  <c r="S34" i="2"/>
  <c r="D34" i="2"/>
  <c r="AE33" i="2"/>
  <c r="S33" i="2"/>
  <c r="D33" i="2"/>
  <c r="AE32" i="2"/>
  <c r="AD32" i="2"/>
  <c r="AC32" i="2"/>
  <c r="AC7" i="2" s="1"/>
  <c r="AB32" i="2"/>
  <c r="AA32" i="2"/>
  <c r="Z32" i="2"/>
  <c r="Y32" i="2"/>
  <c r="X32" i="2"/>
  <c r="W32" i="2"/>
  <c r="V32" i="2"/>
  <c r="V7" i="2" s="1"/>
  <c r="U32" i="2"/>
  <c r="U7" i="2" s="1"/>
  <c r="T32" i="2"/>
  <c r="R32" i="2"/>
  <c r="Q32" i="2"/>
  <c r="P32" i="2"/>
  <c r="O32" i="2"/>
  <c r="N32" i="2"/>
  <c r="M32" i="2"/>
  <c r="L32" i="2"/>
  <c r="K32" i="2"/>
  <c r="J32" i="2"/>
  <c r="J7" i="2" s="1"/>
  <c r="I32" i="2"/>
  <c r="I7" i="2" s="1"/>
  <c r="H32" i="2"/>
  <c r="G32" i="2"/>
  <c r="F32" i="2"/>
  <c r="E32" i="2"/>
  <c r="AE31" i="2"/>
  <c r="D31" i="2"/>
  <c r="AE30" i="2"/>
  <c r="D30" i="2"/>
  <c r="AE29" i="2"/>
  <c r="D29" i="2"/>
  <c r="AE28" i="2"/>
  <c r="D28" i="2"/>
  <c r="AE27" i="2"/>
  <c r="D27" i="2"/>
  <c r="AE26" i="2"/>
  <c r="D26" i="2"/>
  <c r="AE25" i="2"/>
  <c r="D25" i="2"/>
  <c r="AE24" i="2"/>
  <c r="D24" i="2"/>
  <c r="AE23" i="2"/>
  <c r="D23" i="2"/>
  <c r="AE22" i="2"/>
  <c r="D22" i="2"/>
  <c r="AE21" i="2"/>
  <c r="D21" i="2"/>
  <c r="AE20" i="2"/>
  <c r="D20" i="2"/>
  <c r="AE19" i="2"/>
  <c r="D19" i="2"/>
  <c r="AE18" i="2"/>
  <c r="D18" i="2"/>
  <c r="AE17" i="2"/>
  <c r="D17" i="2"/>
  <c r="AE16" i="2"/>
  <c r="D16" i="2"/>
  <c r="AE15" i="2"/>
  <c r="D15" i="2"/>
  <c r="AE14" i="2"/>
  <c r="D14" i="2"/>
  <c r="AE13" i="2"/>
  <c r="D13" i="2"/>
  <c r="AE12" i="2"/>
  <c r="D12" i="2"/>
  <c r="AE11" i="2"/>
  <c r="D11" i="2"/>
  <c r="AE10" i="2"/>
  <c r="D10" i="2"/>
  <c r="AE9" i="2"/>
  <c r="D9" i="2"/>
  <c r="AD8" i="2"/>
  <c r="AC8" i="2"/>
  <c r="AB8" i="2"/>
  <c r="AA8" i="2"/>
  <c r="Z8" i="2"/>
  <c r="Y8" i="2"/>
  <c r="X8" i="2"/>
  <c r="W8" i="2"/>
  <c r="V8" i="2"/>
  <c r="U8" i="2"/>
  <c r="T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A7" i="2"/>
  <c r="T7" i="2" l="1"/>
  <c r="AB7" i="2"/>
  <c r="G7" i="2"/>
  <c r="K7" i="2"/>
  <c r="O7" i="2"/>
  <c r="Y7" i="2"/>
  <c r="Z7" i="2"/>
  <c r="AD7" i="2"/>
  <c r="W7" i="2"/>
  <c r="L7" i="2"/>
  <c r="E7" i="2"/>
  <c r="M7" i="2"/>
  <c r="F7" i="2"/>
  <c r="N7" i="2"/>
  <c r="R7" i="2"/>
  <c r="X7" i="2"/>
  <c r="S8" i="2"/>
  <c r="S32" i="2"/>
  <c r="Q7" i="2"/>
  <c r="P7" i="2"/>
  <c r="D32" i="2"/>
  <c r="H7" i="2"/>
  <c r="D8" i="2"/>
  <c r="S7" i="2" l="1"/>
  <c r="D7" i="2"/>
</calcChain>
</file>

<file path=xl/sharedStrings.xml><?xml version="1.0" encoding="utf-8"?>
<sst xmlns="http://schemas.openxmlformats.org/spreadsheetml/2006/main" count="93" uniqueCount="82">
  <si>
    <t>出場件数及び救護人員</t>
    <phoneticPr fontId="4"/>
  </si>
  <si>
    <t>地域</t>
    <rPh sb="0" eb="2">
      <t>チイキ</t>
    </rPh>
    <phoneticPr fontId="4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</si>
  <si>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4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</si>
  <si>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4"/>
  </si>
  <si>
    <t>計</t>
    <rPh sb="0" eb="1">
      <t>ケイ</t>
    </rPh>
    <phoneticPr fontId="4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</si>
  <si>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</si>
  <si>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</si>
  <si>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</si>
  <si>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</si>
  <si>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</si>
  <si>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</si>
  <si>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</si>
  <si>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</si>
  <si>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</si>
  <si>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</si>
  <si>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</si>
  <si>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その他</t>
  </si>
  <si>
    <t>総数</t>
  </si>
  <si>
    <t>全庁計</t>
    <rPh sb="0" eb="1">
      <t>ゼン</t>
    </rPh>
    <rPh sb="1" eb="2">
      <t>チョウ</t>
    </rPh>
    <rPh sb="2" eb="3">
      <t>ケイ</t>
    </rPh>
    <phoneticPr fontId="4"/>
  </si>
  <si>
    <t>全</t>
    <rPh sb="0" eb="1">
      <t>ゼン</t>
    </rPh>
    <phoneticPr fontId="4"/>
  </si>
  <si>
    <t>特別区</t>
    <rPh sb="0" eb="3">
      <t>トクベツク</t>
    </rPh>
    <phoneticPr fontId="4"/>
  </si>
  <si>
    <t>特</t>
    <rPh sb="0" eb="1">
      <t>トク</t>
    </rPh>
    <phoneticPr fontId="4"/>
  </si>
  <si>
    <t>千代田区</t>
  </si>
  <si>
    <t>中　央　区</t>
  </si>
  <si>
    <t>港　　　区</t>
  </si>
  <si>
    <t>新　宿　区</t>
  </si>
  <si>
    <t>文　京　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</si>
  <si>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</si>
  <si>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</si>
  <si>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</si>
  <si>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</si>
  <si>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</si>
  <si>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</si>
  <si>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</si>
  <si>
    <t>渋　谷　区</t>
  </si>
  <si>
    <t>中　野　区</t>
  </si>
  <si>
    <t>杉　並　区</t>
  </si>
  <si>
    <t>豊　島　区</t>
  </si>
  <si>
    <t>北　　　区</t>
  </si>
  <si>
    <t>荒　川　区</t>
  </si>
  <si>
    <t>板　橋　区</t>
  </si>
  <si>
    <t>練馬区</t>
  </si>
  <si>
    <t>足　立　区</t>
  </si>
  <si>
    <t>葛　飾　区</t>
  </si>
  <si>
    <t>江戸川区</t>
  </si>
  <si>
    <t>受託地区</t>
    <rPh sb="0" eb="2">
      <t>ジュタク</t>
    </rPh>
    <rPh sb="2" eb="4">
      <t>チク</t>
    </rPh>
    <phoneticPr fontId="4"/>
  </si>
  <si>
    <t>八王子市</t>
  </si>
  <si>
    <t>立　川　市</t>
  </si>
  <si>
    <t>武蔵野市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</si>
  <si>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</si>
  <si>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</si>
  <si>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</si>
  <si>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</si>
  <si>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</si>
  <si>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</si>
  <si>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小金井市</t>
  </si>
  <si>
    <t>小　平　市</t>
  </si>
  <si>
    <t>日　野　市</t>
  </si>
  <si>
    <t>東村山市</t>
  </si>
  <si>
    <t>国分寺市</t>
  </si>
  <si>
    <t>国　立　市</t>
  </si>
  <si>
    <t>福生市</t>
  </si>
  <si>
    <t>狛　江　市</t>
  </si>
  <si>
    <t>東大和市</t>
  </si>
  <si>
    <t>清　瀬　市</t>
  </si>
  <si>
    <t>東久留米市</t>
  </si>
  <si>
    <t>武蔵村山市</t>
  </si>
  <si>
    <t>多　摩　市</t>
  </si>
  <si>
    <t>羽　村　市</t>
  </si>
  <si>
    <t>あきる野市</t>
  </si>
  <si>
    <t>西東京市</t>
  </si>
  <si>
    <t>瑞　穂　町</t>
  </si>
  <si>
    <t>日の出町</t>
  </si>
  <si>
    <t>檜　原　村</t>
  </si>
  <si>
    <t>奥多摩町</t>
  </si>
  <si>
    <t>管轄外計</t>
  </si>
  <si>
    <t>外</t>
    <rPh sb="0" eb="1">
      <t>ガイ</t>
    </rPh>
    <phoneticPr fontId="4"/>
  </si>
  <si>
    <t>注.本表は、出場先の行政区域別に出場件数を集計したものです。</t>
    <rPh sb="14" eb="15">
      <t>ベツ</t>
    </rPh>
    <phoneticPr fontId="4"/>
  </si>
  <si>
    <t>第52表　地域別救急</t>
    <phoneticPr fontId="4"/>
  </si>
  <si>
    <t>（平成30年）</t>
    <phoneticPr fontId="4"/>
  </si>
  <si>
    <t>資器材搬送</t>
    <rPh sb="0" eb="3">
      <t>シキザイ</t>
    </rPh>
    <rPh sb="3" eb="5">
      <t>ハンソウ</t>
    </rPh>
    <phoneticPr fontId="1"/>
  </si>
  <si>
    <t>医師搬送</t>
    <rPh sb="0" eb="2">
      <t>イシ</t>
    </rPh>
    <rPh sb="2" eb="4">
      <t>ハンソウ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</si>
</sst>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</cellStyleXfs>
  <cellXfs count="68">
    <xf numFmtId="0" fontId="0" fillId="0" borderId="0" xfId="0">
      <alignment vertical="center"/>
    </xf>
    <xf numFmtId="176" fontId="5" fillId="2" borderId="0" xfId="1" applyNumberFormat="1" applyFont="1" applyFill="1" applyBorder="1" applyAlignment="1">
      <alignment horizontal="distributed" vertical="center" justifyLastLine="1"/>
    </xf>
    <xf numFmtId="176" fontId="5" fillId="2" borderId="0" xfId="1" applyNumberFormat="1" applyFont="1" applyFill="1" applyBorder="1"/>
    <xf numFmtId="176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distributed" vertical="center"/>
    </xf>
    <xf numFmtId="176" fontId="5" fillId="2" borderId="0" xfId="1" applyNumberFormat="1" applyFont="1" applyFill="1" applyBorder="1" applyAlignment="1">
      <alignment vertical="center" shrinkToFit="1"/>
    </xf>
    <xf numFmtId="176" fontId="13" fillId="2" borderId="0" xfId="1" applyNumberFormat="1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distributed" vertical="center"/>
    </xf>
    <xf numFmtId="176" fontId="9" fillId="2" borderId="2" xfId="1" applyNumberFormat="1" applyFont="1" applyFill="1" applyBorder="1" applyAlignment="1"/>
    <xf numFmtId="176" fontId="8" fillId="2" borderId="4" xfId="1" applyNumberFormat="1" applyFont="1" applyFill="1" applyBorder="1" applyAlignment="1">
      <alignment shrinkToFit="1"/>
    </xf>
    <xf numFmtId="176" fontId="8" fillId="2" borderId="5" xfId="1" applyNumberFormat="1" applyFont="1" applyFill="1" applyBorder="1" applyAlignment="1">
      <alignment shrinkToFit="1"/>
    </xf>
    <xf numFmtId="176" fontId="8" fillId="2" borderId="4" xfId="1" applyNumberFormat="1" applyFont="1" applyFill="1" applyBorder="1"/>
    <xf numFmtId="176" fontId="8" fillId="2" borderId="0" xfId="1" applyNumberFormat="1" applyFont="1" applyFill="1" applyBorder="1"/>
    <xf numFmtId="176" fontId="9" fillId="2" borderId="0" xfId="1" applyNumberFormat="1" applyFont="1" applyFill="1" applyBorder="1" applyAlignment="1"/>
    <xf numFmtId="176" fontId="9" fillId="2" borderId="6" xfId="1" applyNumberFormat="1" applyFont="1" applyFill="1" applyBorder="1" applyAlignment="1"/>
    <xf numFmtId="176" fontId="8" fillId="2" borderId="7" xfId="1" applyNumberFormat="1" applyFont="1" applyFill="1" applyBorder="1" applyAlignment="1">
      <alignment horizontal="center" shrinkToFit="1"/>
    </xf>
    <xf numFmtId="176" fontId="8" fillId="2" borderId="7" xfId="1" applyNumberFormat="1" applyFont="1" applyFill="1" applyBorder="1" applyAlignment="1">
      <alignment shrinkToFit="1"/>
    </xf>
    <xf numFmtId="176" fontId="14" fillId="2" borderId="7" xfId="1" applyNumberFormat="1" applyFont="1" applyFill="1" applyBorder="1" applyAlignment="1">
      <alignment horizontal="center" shrinkToFit="1"/>
    </xf>
    <xf numFmtId="176" fontId="8" fillId="2" borderId="8" xfId="1" applyNumberFormat="1" applyFont="1" applyFill="1" applyBorder="1" applyAlignment="1">
      <alignment shrinkToFit="1"/>
    </xf>
    <xf numFmtId="176" fontId="8" fillId="2" borderId="0" xfId="1" applyNumberFormat="1" applyFont="1" applyFill="1" applyBorder="1" applyAlignment="1">
      <alignment shrinkToFit="1"/>
    </xf>
    <xf numFmtId="176" fontId="8" fillId="2" borderId="9" xfId="2" applyNumberFormat="1" applyFont="1" applyFill="1" applyBorder="1" applyAlignment="1">
      <alignment horizontal="center" vertical="distributed" textRotation="255"/>
    </xf>
    <xf numFmtId="176" fontId="14" fillId="2" borderId="9" xfId="2" applyNumberFormat="1" applyFont="1" applyFill="1" applyBorder="1" applyAlignment="1">
      <alignment horizontal="center" vertical="distributed" textRotation="255"/>
    </xf>
    <xf numFmtId="176" fontId="8" fillId="2" borderId="0" xfId="1" applyNumberFormat="1" applyFont="1" applyFill="1" applyBorder="1" applyAlignment="1">
      <alignment horizontal="center" vertical="distributed" textRotation="255"/>
    </xf>
    <xf numFmtId="176" fontId="9" fillId="2" borderId="10" xfId="1" applyNumberFormat="1" applyFont="1" applyFill="1" applyBorder="1" applyAlignment="1"/>
    <xf numFmtId="176" fontId="9" fillId="2" borderId="11" xfId="1" applyNumberFormat="1" applyFont="1" applyFill="1" applyBorder="1" applyAlignment="1"/>
    <xf numFmtId="176" fontId="8" fillId="2" borderId="12" xfId="1" applyNumberFormat="1" applyFont="1" applyFill="1" applyBorder="1" applyAlignment="1">
      <alignment horizontal="center" shrinkToFit="1"/>
    </xf>
    <xf numFmtId="176" fontId="8" fillId="2" borderId="12" xfId="1" applyNumberFormat="1" applyFont="1" applyFill="1" applyBorder="1" applyAlignment="1">
      <alignment shrinkToFit="1"/>
    </xf>
    <xf numFmtId="176" fontId="14" fillId="2" borderId="12" xfId="1" applyNumberFormat="1" applyFont="1" applyFill="1" applyBorder="1" applyAlignment="1">
      <alignment horizontal="center" shrinkToFit="1"/>
    </xf>
    <xf numFmtId="176" fontId="8" fillId="2" borderId="13" xfId="1" applyNumberFormat="1" applyFont="1" applyFill="1" applyBorder="1" applyAlignment="1">
      <alignment shrinkToFit="1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horizontal="distributed" vertical="center"/>
    </xf>
    <xf numFmtId="176" fontId="10" fillId="2" borderId="6" xfId="1" applyNumberFormat="1" applyFont="1" applyFill="1" applyBorder="1" applyAlignment="1">
      <alignment horizontal="distributed" vertical="center"/>
    </xf>
    <xf numFmtId="176" fontId="10" fillId="2" borderId="0" xfId="3" applyNumberFormat="1" applyFont="1" applyFill="1" applyBorder="1" applyAlignment="1">
      <alignment horizontal="right" vertical="center" wrapText="1" shrinkToFit="1"/>
    </xf>
    <xf numFmtId="176" fontId="15" fillId="2" borderId="0" xfId="3" applyNumberFormat="1" applyFont="1" applyFill="1" applyBorder="1" applyAlignment="1">
      <alignment horizontal="right" vertical="center" wrapText="1" shrinkToFit="1"/>
    </xf>
    <xf numFmtId="176" fontId="10" fillId="2" borderId="14" xfId="1" applyNumberFormat="1" applyFont="1" applyFill="1" applyBorder="1" applyAlignment="1">
      <alignment horizontal="distributed" vertical="center"/>
    </xf>
    <xf numFmtId="176" fontId="10" fillId="2" borderId="13" xfId="1" applyNumberFormat="1" applyFont="1" applyFill="1" applyBorder="1" applyAlignment="1">
      <alignment horizontal="distributed" vertical="center"/>
    </xf>
    <xf numFmtId="176" fontId="8" fillId="2" borderId="0" xfId="3" applyNumberFormat="1" applyFont="1" applyFill="1" applyBorder="1" applyAlignment="1">
      <alignment horizontal="left" vertical="center" wrapText="1"/>
    </xf>
    <xf numFmtId="176" fontId="8" fillId="2" borderId="0" xfId="3" applyNumberFormat="1" applyFont="1" applyFill="1" applyBorder="1" applyAlignment="1">
      <alignment horizontal="distributed" vertical="center" wrapText="1"/>
    </xf>
    <xf numFmtId="176" fontId="8" fillId="2" borderId="6" xfId="3" applyNumberFormat="1" applyFont="1" applyFill="1" applyBorder="1" applyAlignment="1">
      <alignment horizontal="distributed" vertical="center" wrapText="1"/>
    </xf>
    <xf numFmtId="176" fontId="8" fillId="2" borderId="0" xfId="3" applyNumberFormat="1" applyFont="1" applyFill="1" applyBorder="1" applyAlignment="1">
      <alignment horizontal="right" vertical="center" wrapText="1" shrinkToFit="1"/>
    </xf>
    <xf numFmtId="176" fontId="14" fillId="2" borderId="0" xfId="3" applyNumberFormat="1" applyFont="1" applyFill="1" applyBorder="1" applyAlignment="1">
      <alignment horizontal="right" vertical="center" wrapText="1" shrinkToFit="1"/>
    </xf>
    <xf numFmtId="176" fontId="8" fillId="2" borderId="13" xfId="3" applyNumberFormat="1" applyFont="1" applyFill="1" applyBorder="1" applyAlignment="1">
      <alignment horizontal="distributed" vertical="center" wrapText="1"/>
    </xf>
    <xf numFmtId="176" fontId="8" fillId="2" borderId="0" xfId="1" applyNumberFormat="1" applyFont="1" applyFill="1" applyBorder="1" applyAlignment="1">
      <alignment vertical="center"/>
    </xf>
    <xf numFmtId="176" fontId="10" fillId="2" borderId="0" xfId="3" applyNumberFormat="1" applyFont="1" applyFill="1" applyBorder="1" applyAlignment="1">
      <alignment horizontal="left" vertical="center" wrapText="1"/>
    </xf>
    <xf numFmtId="176" fontId="10" fillId="2" borderId="0" xfId="3" applyNumberFormat="1" applyFont="1" applyFill="1" applyBorder="1" applyAlignment="1">
      <alignment horizontal="distributed" vertical="center" wrapText="1"/>
    </xf>
    <xf numFmtId="176" fontId="10" fillId="2" borderId="6" xfId="3" applyNumberFormat="1" applyFont="1" applyFill="1" applyBorder="1" applyAlignment="1">
      <alignment horizontal="distributed" vertical="center" wrapText="1"/>
    </xf>
    <xf numFmtId="176" fontId="10" fillId="2" borderId="13" xfId="3" applyNumberFormat="1" applyFont="1" applyFill="1" applyBorder="1" applyAlignment="1">
      <alignment horizontal="distributed" vertical="center" wrapText="1"/>
    </xf>
    <xf numFmtId="176" fontId="11" fillId="2" borderId="0" xfId="3" applyNumberFormat="1" applyFont="1" applyFill="1" applyBorder="1" applyAlignment="1">
      <alignment horizontal="distributed" vertical="center" wrapText="1"/>
    </xf>
    <xf numFmtId="176" fontId="8" fillId="2" borderId="15" xfId="3" applyNumberFormat="1" applyFont="1" applyFill="1" applyBorder="1" applyAlignment="1">
      <alignment horizontal="left" vertical="center" wrapText="1"/>
    </xf>
    <xf numFmtId="176" fontId="8" fillId="2" borderId="15" xfId="3" applyNumberFormat="1" applyFont="1" applyFill="1" applyBorder="1" applyAlignment="1">
      <alignment horizontal="distributed" vertical="center" wrapText="1"/>
    </xf>
    <xf numFmtId="176" fontId="8" fillId="2" borderId="16" xfId="3" applyNumberFormat="1" applyFont="1" applyFill="1" applyBorder="1" applyAlignment="1">
      <alignment horizontal="distributed" vertical="center" wrapText="1"/>
    </xf>
    <xf numFmtId="176" fontId="8" fillId="2" borderId="17" xfId="3" applyNumberFormat="1" applyFont="1" applyFill="1" applyBorder="1" applyAlignment="1">
      <alignment horizontal="right" vertical="center" wrapText="1" shrinkToFit="1"/>
    </xf>
    <xf numFmtId="176" fontId="14" fillId="2" borderId="15" xfId="3" applyNumberFormat="1" applyFont="1" applyFill="1" applyBorder="1" applyAlignment="1">
      <alignment horizontal="right" vertical="center" wrapText="1" shrinkToFit="1"/>
    </xf>
    <xf numFmtId="176" fontId="14" fillId="2" borderId="16" xfId="3" applyNumberFormat="1" applyFont="1" applyFill="1" applyBorder="1" applyAlignment="1">
      <alignment horizontal="right" vertical="center" wrapText="1" shrinkToFit="1"/>
    </xf>
    <xf numFmtId="176" fontId="8" fillId="2" borderId="17" xfId="3" applyNumberFormat="1" applyFont="1" applyFill="1" applyBorder="1" applyAlignment="1">
      <alignment horizontal="distributed" vertical="center" wrapText="1"/>
    </xf>
    <xf numFmtId="176" fontId="12" fillId="2" borderId="0" xfId="1" applyNumberFormat="1" applyFont="1" applyFill="1" applyAlignment="1">
      <alignment horizontal="left"/>
    </xf>
    <xf numFmtId="176" fontId="5" fillId="2" borderId="0" xfId="1" applyNumberFormat="1" applyFont="1" applyFill="1" applyBorder="1" applyAlignment="1">
      <alignment shrinkToFit="1"/>
    </xf>
    <xf numFmtId="176" fontId="13" fillId="2" borderId="0" xfId="1" applyNumberFormat="1" applyFont="1" applyFill="1" applyBorder="1"/>
    <xf numFmtId="176" fontId="3" fillId="2" borderId="0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left" vertical="center" shrinkToFit="1"/>
    </xf>
    <xf numFmtId="176" fontId="8" fillId="2" borderId="1" xfId="1" applyNumberFormat="1" applyFont="1" applyFill="1" applyBorder="1" applyAlignment="1">
      <alignment horizontal="distributed" vertical="center"/>
    </xf>
    <xf numFmtId="176" fontId="8" fillId="2" borderId="0" xfId="1" applyNumberFormat="1" applyFont="1" applyFill="1" applyAlignment="1">
      <alignment horizontal="distributed" vertical="center"/>
    </xf>
    <xf numFmtId="176" fontId="8" fillId="2" borderId="3" xfId="1" applyNumberFormat="1" applyFont="1" applyFill="1" applyBorder="1" applyAlignment="1">
      <alignment horizontal="center" shrinkToFit="1"/>
    </xf>
    <xf numFmtId="176" fontId="8" fillId="2" borderId="4" xfId="1" applyNumberFormat="1" applyFont="1" applyFill="1" applyBorder="1" applyAlignment="1">
      <alignment horizontal="center" shrinkToFit="1"/>
    </xf>
    <xf numFmtId="176" fontId="8" fillId="2" borderId="3" xfId="1" applyNumberFormat="1" applyFont="1" applyFill="1" applyBorder="1" applyAlignment="1">
      <alignment horizontal="center"/>
    </xf>
    <xf numFmtId="176" fontId="8" fillId="2" borderId="4" xfId="1" applyNumberFormat="1" applyFont="1" applyFill="1" applyBorder="1" applyAlignment="1">
      <alignment horizontal="center"/>
    </xf>
    <xf numFmtId="176" fontId="8" fillId="2" borderId="5" xfId="1" applyNumberFormat="1" applyFont="1" applyFill="1" applyBorder="1" applyAlignment="1">
      <alignment horizontal="center"/>
    </xf>
  </cellXfs>
  <cellStyles count="4">
    <cellStyle name="標準" xfId="0" builtinId="0"/>
    <cellStyle name="標準 2" xfId="1"/>
    <cellStyle name="標準_Sheet18" xfId="3"/>
    <cellStyle name="標準_第62表01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64"/>
  <sheetViews>
    <sheetView tabSelected="1" view="pageBreakPreview" zoomScaleNormal="115" zoomScaleSheetLayoutView="100" workbookViewId="0">
      <pane xSplit="3" ySplit="6" topLeftCell="D7" activePane="bottomRight" state="frozen"/>
      <selection activeCell="N33" sqref="N33"/>
      <selection pane="topRight" activeCell="N33" sqref="N33"/>
      <selection pane="bottomLeft" activeCell="N33" sqref="N33"/>
      <selection pane="bottomRight" sqref="A1:P1"/>
    </sheetView>
  </sheetViews>
  <sheetFormatPr defaultColWidth="8.625" defaultRowHeight="12"/>
  <cols>
    <col min="1" max="1" width="0.875" style="2" customWidth="1"/>
    <col min="2" max="2" width="10.625" style="1" customWidth="1"/>
    <col min="3" max="3" width="0.625" style="1" customWidth="1"/>
    <col min="4" max="4" width="8.125" style="57" customWidth="1"/>
    <col min="5" max="7" width="6.375" style="57" customWidth="1"/>
    <col min="8" max="8" width="4.625" style="57" customWidth="1"/>
    <col min="9" max="9" width="4.375" style="57" customWidth="1"/>
    <col min="10" max="10" width="6.375" style="57" customWidth="1"/>
    <col min="11" max="11" width="7.625" style="57" bestFit="1" customWidth="1"/>
    <col min="12" max="13" width="6.375" style="57" customWidth="1"/>
    <col min="14" max="14" width="7.625" style="57" bestFit="1" customWidth="1"/>
    <col min="15" max="15" width="6.375" style="57" customWidth="1"/>
    <col min="16" max="16" width="4.625" style="57" customWidth="1"/>
    <col min="17" max="18" width="6.375" style="57" customWidth="1"/>
    <col min="19" max="19" width="7.625" style="58" bestFit="1" customWidth="1"/>
    <col min="20" max="22" width="6.375" style="2" customWidth="1"/>
    <col min="23" max="23" width="4.875" style="2" customWidth="1"/>
    <col min="24" max="24" width="5.375" style="2" customWidth="1"/>
    <col min="25" max="28" width="6.375" style="2" customWidth="1"/>
    <col min="29" max="29" width="7.625" style="2" bestFit="1" customWidth="1"/>
    <col min="30" max="30" width="6.375" style="2" customWidth="1"/>
    <col min="31" max="31" width="3.625" style="2" customWidth="1"/>
    <col min="32" max="32" width="2.375" style="2" customWidth="1"/>
    <col min="33" max="33" width="6.625" style="2" customWidth="1"/>
    <col min="34" max="46" width="6.375" style="2" customWidth="1"/>
    <col min="47" max="256" width="8.625" style="2"/>
    <col min="257" max="257" width="0.875" style="2" customWidth="1"/>
    <col min="258" max="258" width="10.625" style="2" customWidth="1"/>
    <col min="259" max="259" width="0.625" style="2" customWidth="1"/>
    <col min="260" max="260" width="8.125" style="2" customWidth="1"/>
    <col min="261" max="263" width="6.375" style="2" customWidth="1"/>
    <col min="264" max="264" width="4.625" style="2" customWidth="1"/>
    <col min="265" max="265" width="4.375" style="2" customWidth="1"/>
    <col min="266" max="266" width="6.375" style="2" customWidth="1"/>
    <col min="267" max="267" width="7.625" style="2" bestFit="1" customWidth="1"/>
    <col min="268" max="269" width="6.375" style="2" customWidth="1"/>
    <col min="270" max="270" width="7.625" style="2" bestFit="1" customWidth="1"/>
    <col min="271" max="271" width="6.375" style="2" customWidth="1"/>
    <col min="272" max="272" width="4.625" style="2" customWidth="1"/>
    <col min="273" max="274" width="6.375" style="2" customWidth="1"/>
    <col min="275" max="275" width="7.625" style="2" bestFit="1" customWidth="1"/>
    <col min="276" max="278" width="6.375" style="2" customWidth="1"/>
    <col min="279" max="279" width="4.875" style="2" customWidth="1"/>
    <col min="280" max="280" width="5.375" style="2" customWidth="1"/>
    <col min="281" max="284" width="6.375" style="2" customWidth="1"/>
    <col min="285" max="285" width="7.625" style="2" bestFit="1" customWidth="1"/>
    <col min="286" max="286" width="6.375" style="2" customWidth="1"/>
    <col min="287" max="287" width="3.625" style="2" customWidth="1"/>
    <col min="288" max="289" width="6.625" style="2" customWidth="1"/>
    <col min="290" max="302" width="6.375" style="2" customWidth="1"/>
    <col min="303" max="512" width="8.625" style="2"/>
    <col min="513" max="513" width="0.875" style="2" customWidth="1"/>
    <col min="514" max="514" width="10.625" style="2" customWidth="1"/>
    <col min="515" max="515" width="0.625" style="2" customWidth="1"/>
    <col min="516" max="516" width="8.125" style="2" customWidth="1"/>
    <col min="517" max="519" width="6.375" style="2" customWidth="1"/>
    <col min="520" max="520" width="4.625" style="2" customWidth="1"/>
    <col min="521" max="521" width="4.375" style="2" customWidth="1"/>
    <col min="522" max="522" width="6.375" style="2" customWidth="1"/>
    <col min="523" max="523" width="7.625" style="2" bestFit="1" customWidth="1"/>
    <col min="524" max="525" width="6.375" style="2" customWidth="1"/>
    <col min="526" max="526" width="7.625" style="2" bestFit="1" customWidth="1"/>
    <col min="527" max="527" width="6.375" style="2" customWidth="1"/>
    <col min="528" max="528" width="4.625" style="2" customWidth="1"/>
    <col min="529" max="530" width="6.375" style="2" customWidth="1"/>
    <col min="531" max="531" width="7.625" style="2" bestFit="1" customWidth="1"/>
    <col min="532" max="534" width="6.375" style="2" customWidth="1"/>
    <col min="535" max="535" width="4.875" style="2" customWidth="1"/>
    <col min="536" max="536" width="5.375" style="2" customWidth="1"/>
    <col min="537" max="540" width="6.375" style="2" customWidth="1"/>
    <col min="541" max="541" width="7.625" style="2" bestFit="1" customWidth="1"/>
    <col min="542" max="542" width="6.375" style="2" customWidth="1"/>
    <col min="543" max="543" width="3.625" style="2" customWidth="1"/>
    <col min="544" max="545" width="6.625" style="2" customWidth="1"/>
    <col min="546" max="558" width="6.375" style="2" customWidth="1"/>
    <col min="559" max="768" width="8.625" style="2"/>
    <col min="769" max="769" width="0.875" style="2" customWidth="1"/>
    <col min="770" max="770" width="10.625" style="2" customWidth="1"/>
    <col min="771" max="771" width="0.625" style="2" customWidth="1"/>
    <col min="772" max="772" width="8.125" style="2" customWidth="1"/>
    <col min="773" max="775" width="6.375" style="2" customWidth="1"/>
    <col min="776" max="776" width="4.625" style="2" customWidth="1"/>
    <col min="777" max="777" width="4.375" style="2" customWidth="1"/>
    <col min="778" max="778" width="6.375" style="2" customWidth="1"/>
    <col min="779" max="779" width="7.625" style="2" bestFit="1" customWidth="1"/>
    <col min="780" max="781" width="6.375" style="2" customWidth="1"/>
    <col min="782" max="782" width="7.625" style="2" bestFit="1" customWidth="1"/>
    <col min="783" max="783" width="6.375" style="2" customWidth="1"/>
    <col min="784" max="784" width="4.625" style="2" customWidth="1"/>
    <col min="785" max="786" width="6.375" style="2" customWidth="1"/>
    <col min="787" max="787" width="7.625" style="2" bestFit="1" customWidth="1"/>
    <col min="788" max="790" width="6.375" style="2" customWidth="1"/>
    <col min="791" max="791" width="4.875" style="2" customWidth="1"/>
    <col min="792" max="792" width="5.375" style="2" customWidth="1"/>
    <col min="793" max="796" width="6.375" style="2" customWidth="1"/>
    <col min="797" max="797" width="7.625" style="2" bestFit="1" customWidth="1"/>
    <col min="798" max="798" width="6.375" style="2" customWidth="1"/>
    <col min="799" max="799" width="3.625" style="2" customWidth="1"/>
    <col min="800" max="801" width="6.625" style="2" customWidth="1"/>
    <col min="802" max="814" width="6.375" style="2" customWidth="1"/>
    <col min="815" max="1024" width="8.625" style="2"/>
    <col min="1025" max="1025" width="0.875" style="2" customWidth="1"/>
    <col min="1026" max="1026" width="10.625" style="2" customWidth="1"/>
    <col min="1027" max="1027" width="0.625" style="2" customWidth="1"/>
    <col min="1028" max="1028" width="8.125" style="2" customWidth="1"/>
    <col min="1029" max="1031" width="6.375" style="2" customWidth="1"/>
    <col min="1032" max="1032" width="4.625" style="2" customWidth="1"/>
    <col min="1033" max="1033" width="4.375" style="2" customWidth="1"/>
    <col min="1034" max="1034" width="6.375" style="2" customWidth="1"/>
    <col min="1035" max="1035" width="7.625" style="2" bestFit="1" customWidth="1"/>
    <col min="1036" max="1037" width="6.375" style="2" customWidth="1"/>
    <col min="1038" max="1038" width="7.625" style="2" bestFit="1" customWidth="1"/>
    <col min="1039" max="1039" width="6.375" style="2" customWidth="1"/>
    <col min="1040" max="1040" width="4.625" style="2" customWidth="1"/>
    <col min="1041" max="1042" width="6.375" style="2" customWidth="1"/>
    <col min="1043" max="1043" width="7.625" style="2" bestFit="1" customWidth="1"/>
    <col min="1044" max="1046" width="6.375" style="2" customWidth="1"/>
    <col min="1047" max="1047" width="4.875" style="2" customWidth="1"/>
    <col min="1048" max="1048" width="5.375" style="2" customWidth="1"/>
    <col min="1049" max="1052" width="6.375" style="2" customWidth="1"/>
    <col min="1053" max="1053" width="7.625" style="2" bestFit="1" customWidth="1"/>
    <col min="1054" max="1054" width="6.375" style="2" customWidth="1"/>
    <col min="1055" max="1055" width="3.625" style="2" customWidth="1"/>
    <col min="1056" max="1057" width="6.625" style="2" customWidth="1"/>
    <col min="1058" max="1070" width="6.375" style="2" customWidth="1"/>
    <col min="1071" max="1280" width="8.625" style="2"/>
    <col min="1281" max="1281" width="0.875" style="2" customWidth="1"/>
    <col min="1282" max="1282" width="10.625" style="2" customWidth="1"/>
    <col min="1283" max="1283" width="0.625" style="2" customWidth="1"/>
    <col min="1284" max="1284" width="8.125" style="2" customWidth="1"/>
    <col min="1285" max="1287" width="6.375" style="2" customWidth="1"/>
    <col min="1288" max="1288" width="4.625" style="2" customWidth="1"/>
    <col min="1289" max="1289" width="4.375" style="2" customWidth="1"/>
    <col min="1290" max="1290" width="6.375" style="2" customWidth="1"/>
    <col min="1291" max="1291" width="7.625" style="2" bestFit="1" customWidth="1"/>
    <col min="1292" max="1293" width="6.375" style="2" customWidth="1"/>
    <col min="1294" max="1294" width="7.625" style="2" bestFit="1" customWidth="1"/>
    <col min="1295" max="1295" width="6.375" style="2" customWidth="1"/>
    <col min="1296" max="1296" width="4.625" style="2" customWidth="1"/>
    <col min="1297" max="1298" width="6.375" style="2" customWidth="1"/>
    <col min="1299" max="1299" width="7.625" style="2" bestFit="1" customWidth="1"/>
    <col min="1300" max="1302" width="6.375" style="2" customWidth="1"/>
    <col min="1303" max="1303" width="4.875" style="2" customWidth="1"/>
    <col min="1304" max="1304" width="5.375" style="2" customWidth="1"/>
    <col min="1305" max="1308" width="6.375" style="2" customWidth="1"/>
    <col min="1309" max="1309" width="7.625" style="2" bestFit="1" customWidth="1"/>
    <col min="1310" max="1310" width="6.375" style="2" customWidth="1"/>
    <col min="1311" max="1311" width="3.625" style="2" customWidth="1"/>
    <col min="1312" max="1313" width="6.625" style="2" customWidth="1"/>
    <col min="1314" max="1326" width="6.375" style="2" customWidth="1"/>
    <col min="1327" max="1536" width="8.625" style="2"/>
    <col min="1537" max="1537" width="0.875" style="2" customWidth="1"/>
    <col min="1538" max="1538" width="10.625" style="2" customWidth="1"/>
    <col min="1539" max="1539" width="0.625" style="2" customWidth="1"/>
    <col min="1540" max="1540" width="8.125" style="2" customWidth="1"/>
    <col min="1541" max="1543" width="6.375" style="2" customWidth="1"/>
    <col min="1544" max="1544" width="4.625" style="2" customWidth="1"/>
    <col min="1545" max="1545" width="4.375" style="2" customWidth="1"/>
    <col min="1546" max="1546" width="6.375" style="2" customWidth="1"/>
    <col min="1547" max="1547" width="7.625" style="2" bestFit="1" customWidth="1"/>
    <col min="1548" max="1549" width="6.375" style="2" customWidth="1"/>
    <col min="1550" max="1550" width="7.625" style="2" bestFit="1" customWidth="1"/>
    <col min="1551" max="1551" width="6.375" style="2" customWidth="1"/>
    <col min="1552" max="1552" width="4.625" style="2" customWidth="1"/>
    <col min="1553" max="1554" width="6.375" style="2" customWidth="1"/>
    <col min="1555" max="1555" width="7.625" style="2" bestFit="1" customWidth="1"/>
    <col min="1556" max="1558" width="6.375" style="2" customWidth="1"/>
    <col min="1559" max="1559" width="4.875" style="2" customWidth="1"/>
    <col min="1560" max="1560" width="5.375" style="2" customWidth="1"/>
    <col min="1561" max="1564" width="6.375" style="2" customWidth="1"/>
    <col min="1565" max="1565" width="7.625" style="2" bestFit="1" customWidth="1"/>
    <col min="1566" max="1566" width="6.375" style="2" customWidth="1"/>
    <col min="1567" max="1567" width="3.625" style="2" customWidth="1"/>
    <col min="1568" max="1569" width="6.625" style="2" customWidth="1"/>
    <col min="1570" max="1582" width="6.375" style="2" customWidth="1"/>
    <col min="1583" max="1792" width="8.625" style="2"/>
    <col min="1793" max="1793" width="0.875" style="2" customWidth="1"/>
    <col min="1794" max="1794" width="10.625" style="2" customWidth="1"/>
    <col min="1795" max="1795" width="0.625" style="2" customWidth="1"/>
    <col min="1796" max="1796" width="8.125" style="2" customWidth="1"/>
    <col min="1797" max="1799" width="6.375" style="2" customWidth="1"/>
    <col min="1800" max="1800" width="4.625" style="2" customWidth="1"/>
    <col min="1801" max="1801" width="4.375" style="2" customWidth="1"/>
    <col min="1802" max="1802" width="6.375" style="2" customWidth="1"/>
    <col min="1803" max="1803" width="7.625" style="2" bestFit="1" customWidth="1"/>
    <col min="1804" max="1805" width="6.375" style="2" customWidth="1"/>
    <col min="1806" max="1806" width="7.625" style="2" bestFit="1" customWidth="1"/>
    <col min="1807" max="1807" width="6.375" style="2" customWidth="1"/>
    <col min="1808" max="1808" width="4.625" style="2" customWidth="1"/>
    <col min="1809" max="1810" width="6.375" style="2" customWidth="1"/>
    <col min="1811" max="1811" width="7.625" style="2" bestFit="1" customWidth="1"/>
    <col min="1812" max="1814" width="6.375" style="2" customWidth="1"/>
    <col min="1815" max="1815" width="4.875" style="2" customWidth="1"/>
    <col min="1816" max="1816" width="5.375" style="2" customWidth="1"/>
    <col min="1817" max="1820" width="6.375" style="2" customWidth="1"/>
    <col min="1821" max="1821" width="7.625" style="2" bestFit="1" customWidth="1"/>
    <col min="1822" max="1822" width="6.375" style="2" customWidth="1"/>
    <col min="1823" max="1823" width="3.625" style="2" customWidth="1"/>
    <col min="1824" max="1825" width="6.625" style="2" customWidth="1"/>
    <col min="1826" max="1838" width="6.375" style="2" customWidth="1"/>
    <col min="1839" max="2048" width="8.625" style="2"/>
    <col min="2049" max="2049" width="0.875" style="2" customWidth="1"/>
    <col min="2050" max="2050" width="10.625" style="2" customWidth="1"/>
    <col min="2051" max="2051" width="0.625" style="2" customWidth="1"/>
    <col min="2052" max="2052" width="8.125" style="2" customWidth="1"/>
    <col min="2053" max="2055" width="6.375" style="2" customWidth="1"/>
    <col min="2056" max="2056" width="4.625" style="2" customWidth="1"/>
    <col min="2057" max="2057" width="4.375" style="2" customWidth="1"/>
    <col min="2058" max="2058" width="6.375" style="2" customWidth="1"/>
    <col min="2059" max="2059" width="7.625" style="2" bestFit="1" customWidth="1"/>
    <col min="2060" max="2061" width="6.375" style="2" customWidth="1"/>
    <col min="2062" max="2062" width="7.625" style="2" bestFit="1" customWidth="1"/>
    <col min="2063" max="2063" width="6.375" style="2" customWidth="1"/>
    <col min="2064" max="2064" width="4.625" style="2" customWidth="1"/>
    <col min="2065" max="2066" width="6.375" style="2" customWidth="1"/>
    <col min="2067" max="2067" width="7.625" style="2" bestFit="1" customWidth="1"/>
    <col min="2068" max="2070" width="6.375" style="2" customWidth="1"/>
    <col min="2071" max="2071" width="4.875" style="2" customWidth="1"/>
    <col min="2072" max="2072" width="5.375" style="2" customWidth="1"/>
    <col min="2073" max="2076" width="6.375" style="2" customWidth="1"/>
    <col min="2077" max="2077" width="7.625" style="2" bestFit="1" customWidth="1"/>
    <col min="2078" max="2078" width="6.375" style="2" customWidth="1"/>
    <col min="2079" max="2079" width="3.625" style="2" customWidth="1"/>
    <col min="2080" max="2081" width="6.625" style="2" customWidth="1"/>
    <col min="2082" max="2094" width="6.375" style="2" customWidth="1"/>
    <col min="2095" max="2304" width="8.625" style="2"/>
    <col min="2305" max="2305" width="0.875" style="2" customWidth="1"/>
    <col min="2306" max="2306" width="10.625" style="2" customWidth="1"/>
    <col min="2307" max="2307" width="0.625" style="2" customWidth="1"/>
    <col min="2308" max="2308" width="8.125" style="2" customWidth="1"/>
    <col min="2309" max="2311" width="6.375" style="2" customWidth="1"/>
    <col min="2312" max="2312" width="4.625" style="2" customWidth="1"/>
    <col min="2313" max="2313" width="4.375" style="2" customWidth="1"/>
    <col min="2314" max="2314" width="6.375" style="2" customWidth="1"/>
    <col min="2315" max="2315" width="7.625" style="2" bestFit="1" customWidth="1"/>
    <col min="2316" max="2317" width="6.375" style="2" customWidth="1"/>
    <col min="2318" max="2318" width="7.625" style="2" bestFit="1" customWidth="1"/>
    <col min="2319" max="2319" width="6.375" style="2" customWidth="1"/>
    <col min="2320" max="2320" width="4.625" style="2" customWidth="1"/>
    <col min="2321" max="2322" width="6.375" style="2" customWidth="1"/>
    <col min="2323" max="2323" width="7.625" style="2" bestFit="1" customWidth="1"/>
    <col min="2324" max="2326" width="6.375" style="2" customWidth="1"/>
    <col min="2327" max="2327" width="4.875" style="2" customWidth="1"/>
    <col min="2328" max="2328" width="5.375" style="2" customWidth="1"/>
    <col min="2329" max="2332" width="6.375" style="2" customWidth="1"/>
    <col min="2333" max="2333" width="7.625" style="2" bestFit="1" customWidth="1"/>
    <col min="2334" max="2334" width="6.375" style="2" customWidth="1"/>
    <col min="2335" max="2335" width="3.625" style="2" customWidth="1"/>
    <col min="2336" max="2337" width="6.625" style="2" customWidth="1"/>
    <col min="2338" max="2350" width="6.375" style="2" customWidth="1"/>
    <col min="2351" max="2560" width="8.625" style="2"/>
    <col min="2561" max="2561" width="0.875" style="2" customWidth="1"/>
    <col min="2562" max="2562" width="10.625" style="2" customWidth="1"/>
    <col min="2563" max="2563" width="0.625" style="2" customWidth="1"/>
    <col min="2564" max="2564" width="8.125" style="2" customWidth="1"/>
    <col min="2565" max="2567" width="6.375" style="2" customWidth="1"/>
    <col min="2568" max="2568" width="4.625" style="2" customWidth="1"/>
    <col min="2569" max="2569" width="4.375" style="2" customWidth="1"/>
    <col min="2570" max="2570" width="6.375" style="2" customWidth="1"/>
    <col min="2571" max="2571" width="7.625" style="2" bestFit="1" customWidth="1"/>
    <col min="2572" max="2573" width="6.375" style="2" customWidth="1"/>
    <col min="2574" max="2574" width="7.625" style="2" bestFit="1" customWidth="1"/>
    <col min="2575" max="2575" width="6.375" style="2" customWidth="1"/>
    <col min="2576" max="2576" width="4.625" style="2" customWidth="1"/>
    <col min="2577" max="2578" width="6.375" style="2" customWidth="1"/>
    <col min="2579" max="2579" width="7.625" style="2" bestFit="1" customWidth="1"/>
    <col min="2580" max="2582" width="6.375" style="2" customWidth="1"/>
    <col min="2583" max="2583" width="4.875" style="2" customWidth="1"/>
    <col min="2584" max="2584" width="5.375" style="2" customWidth="1"/>
    <col min="2585" max="2588" width="6.375" style="2" customWidth="1"/>
    <col min="2589" max="2589" width="7.625" style="2" bestFit="1" customWidth="1"/>
    <col min="2590" max="2590" width="6.375" style="2" customWidth="1"/>
    <col min="2591" max="2591" width="3.625" style="2" customWidth="1"/>
    <col min="2592" max="2593" width="6.625" style="2" customWidth="1"/>
    <col min="2594" max="2606" width="6.375" style="2" customWidth="1"/>
    <col min="2607" max="2816" width="8.625" style="2"/>
    <col min="2817" max="2817" width="0.875" style="2" customWidth="1"/>
    <col min="2818" max="2818" width="10.625" style="2" customWidth="1"/>
    <col min="2819" max="2819" width="0.625" style="2" customWidth="1"/>
    <col min="2820" max="2820" width="8.125" style="2" customWidth="1"/>
    <col min="2821" max="2823" width="6.375" style="2" customWidth="1"/>
    <col min="2824" max="2824" width="4.625" style="2" customWidth="1"/>
    <col min="2825" max="2825" width="4.375" style="2" customWidth="1"/>
    <col min="2826" max="2826" width="6.375" style="2" customWidth="1"/>
    <col min="2827" max="2827" width="7.625" style="2" bestFit="1" customWidth="1"/>
    <col min="2828" max="2829" width="6.375" style="2" customWidth="1"/>
    <col min="2830" max="2830" width="7.625" style="2" bestFit="1" customWidth="1"/>
    <col min="2831" max="2831" width="6.375" style="2" customWidth="1"/>
    <col min="2832" max="2832" width="4.625" style="2" customWidth="1"/>
    <col min="2833" max="2834" width="6.375" style="2" customWidth="1"/>
    <col min="2835" max="2835" width="7.625" style="2" bestFit="1" customWidth="1"/>
    <col min="2836" max="2838" width="6.375" style="2" customWidth="1"/>
    <col min="2839" max="2839" width="4.875" style="2" customWidth="1"/>
    <col min="2840" max="2840" width="5.375" style="2" customWidth="1"/>
    <col min="2841" max="2844" width="6.375" style="2" customWidth="1"/>
    <col min="2845" max="2845" width="7.625" style="2" bestFit="1" customWidth="1"/>
    <col min="2846" max="2846" width="6.375" style="2" customWidth="1"/>
    <col min="2847" max="2847" width="3.625" style="2" customWidth="1"/>
    <col min="2848" max="2849" width="6.625" style="2" customWidth="1"/>
    <col min="2850" max="2862" width="6.375" style="2" customWidth="1"/>
    <col min="2863" max="3072" width="8.625" style="2"/>
    <col min="3073" max="3073" width="0.875" style="2" customWidth="1"/>
    <col min="3074" max="3074" width="10.625" style="2" customWidth="1"/>
    <col min="3075" max="3075" width="0.625" style="2" customWidth="1"/>
    <col min="3076" max="3076" width="8.125" style="2" customWidth="1"/>
    <col min="3077" max="3079" width="6.375" style="2" customWidth="1"/>
    <col min="3080" max="3080" width="4.625" style="2" customWidth="1"/>
    <col min="3081" max="3081" width="4.375" style="2" customWidth="1"/>
    <col min="3082" max="3082" width="6.375" style="2" customWidth="1"/>
    <col min="3083" max="3083" width="7.625" style="2" bestFit="1" customWidth="1"/>
    <col min="3084" max="3085" width="6.375" style="2" customWidth="1"/>
    <col min="3086" max="3086" width="7.625" style="2" bestFit="1" customWidth="1"/>
    <col min="3087" max="3087" width="6.375" style="2" customWidth="1"/>
    <col min="3088" max="3088" width="4.625" style="2" customWidth="1"/>
    <col min="3089" max="3090" width="6.375" style="2" customWidth="1"/>
    <col min="3091" max="3091" width="7.625" style="2" bestFit="1" customWidth="1"/>
    <col min="3092" max="3094" width="6.375" style="2" customWidth="1"/>
    <col min="3095" max="3095" width="4.875" style="2" customWidth="1"/>
    <col min="3096" max="3096" width="5.375" style="2" customWidth="1"/>
    <col min="3097" max="3100" width="6.375" style="2" customWidth="1"/>
    <col min="3101" max="3101" width="7.625" style="2" bestFit="1" customWidth="1"/>
    <col min="3102" max="3102" width="6.375" style="2" customWidth="1"/>
    <col min="3103" max="3103" width="3.625" style="2" customWidth="1"/>
    <col min="3104" max="3105" width="6.625" style="2" customWidth="1"/>
    <col min="3106" max="3118" width="6.375" style="2" customWidth="1"/>
    <col min="3119" max="3328" width="8.625" style="2"/>
    <col min="3329" max="3329" width="0.875" style="2" customWidth="1"/>
    <col min="3330" max="3330" width="10.625" style="2" customWidth="1"/>
    <col min="3331" max="3331" width="0.625" style="2" customWidth="1"/>
    <col min="3332" max="3332" width="8.125" style="2" customWidth="1"/>
    <col min="3333" max="3335" width="6.375" style="2" customWidth="1"/>
    <col min="3336" max="3336" width="4.625" style="2" customWidth="1"/>
    <col min="3337" max="3337" width="4.375" style="2" customWidth="1"/>
    <col min="3338" max="3338" width="6.375" style="2" customWidth="1"/>
    <col min="3339" max="3339" width="7.625" style="2" bestFit="1" customWidth="1"/>
    <col min="3340" max="3341" width="6.375" style="2" customWidth="1"/>
    <col min="3342" max="3342" width="7.625" style="2" bestFit="1" customWidth="1"/>
    <col min="3343" max="3343" width="6.375" style="2" customWidth="1"/>
    <col min="3344" max="3344" width="4.625" style="2" customWidth="1"/>
    <col min="3345" max="3346" width="6.375" style="2" customWidth="1"/>
    <col min="3347" max="3347" width="7.625" style="2" bestFit="1" customWidth="1"/>
    <col min="3348" max="3350" width="6.375" style="2" customWidth="1"/>
    <col min="3351" max="3351" width="4.875" style="2" customWidth="1"/>
    <col min="3352" max="3352" width="5.375" style="2" customWidth="1"/>
    <col min="3353" max="3356" width="6.375" style="2" customWidth="1"/>
    <col min="3357" max="3357" width="7.625" style="2" bestFit="1" customWidth="1"/>
    <col min="3358" max="3358" width="6.375" style="2" customWidth="1"/>
    <col min="3359" max="3359" width="3.625" style="2" customWidth="1"/>
    <col min="3360" max="3361" width="6.625" style="2" customWidth="1"/>
    <col min="3362" max="3374" width="6.375" style="2" customWidth="1"/>
    <col min="3375" max="3584" width="8.625" style="2"/>
    <col min="3585" max="3585" width="0.875" style="2" customWidth="1"/>
    <col min="3586" max="3586" width="10.625" style="2" customWidth="1"/>
    <col min="3587" max="3587" width="0.625" style="2" customWidth="1"/>
    <col min="3588" max="3588" width="8.125" style="2" customWidth="1"/>
    <col min="3589" max="3591" width="6.375" style="2" customWidth="1"/>
    <col min="3592" max="3592" width="4.625" style="2" customWidth="1"/>
    <col min="3593" max="3593" width="4.375" style="2" customWidth="1"/>
    <col min="3594" max="3594" width="6.375" style="2" customWidth="1"/>
    <col min="3595" max="3595" width="7.625" style="2" bestFit="1" customWidth="1"/>
    <col min="3596" max="3597" width="6.375" style="2" customWidth="1"/>
    <col min="3598" max="3598" width="7.625" style="2" bestFit="1" customWidth="1"/>
    <col min="3599" max="3599" width="6.375" style="2" customWidth="1"/>
    <col min="3600" max="3600" width="4.625" style="2" customWidth="1"/>
    <col min="3601" max="3602" width="6.375" style="2" customWidth="1"/>
    <col min="3603" max="3603" width="7.625" style="2" bestFit="1" customWidth="1"/>
    <col min="3604" max="3606" width="6.375" style="2" customWidth="1"/>
    <col min="3607" max="3607" width="4.875" style="2" customWidth="1"/>
    <col min="3608" max="3608" width="5.375" style="2" customWidth="1"/>
    <col min="3609" max="3612" width="6.375" style="2" customWidth="1"/>
    <col min="3613" max="3613" width="7.625" style="2" bestFit="1" customWidth="1"/>
    <col min="3614" max="3614" width="6.375" style="2" customWidth="1"/>
    <col min="3615" max="3615" width="3.625" style="2" customWidth="1"/>
    <col min="3616" max="3617" width="6.625" style="2" customWidth="1"/>
    <col min="3618" max="3630" width="6.375" style="2" customWidth="1"/>
    <col min="3631" max="3840" width="8.625" style="2"/>
    <col min="3841" max="3841" width="0.875" style="2" customWidth="1"/>
    <col min="3842" max="3842" width="10.625" style="2" customWidth="1"/>
    <col min="3843" max="3843" width="0.625" style="2" customWidth="1"/>
    <col min="3844" max="3844" width="8.125" style="2" customWidth="1"/>
    <col min="3845" max="3847" width="6.375" style="2" customWidth="1"/>
    <col min="3848" max="3848" width="4.625" style="2" customWidth="1"/>
    <col min="3849" max="3849" width="4.375" style="2" customWidth="1"/>
    <col min="3850" max="3850" width="6.375" style="2" customWidth="1"/>
    <col min="3851" max="3851" width="7.625" style="2" bestFit="1" customWidth="1"/>
    <col min="3852" max="3853" width="6.375" style="2" customWidth="1"/>
    <col min="3854" max="3854" width="7.625" style="2" bestFit="1" customWidth="1"/>
    <col min="3855" max="3855" width="6.375" style="2" customWidth="1"/>
    <col min="3856" max="3856" width="4.625" style="2" customWidth="1"/>
    <col min="3857" max="3858" width="6.375" style="2" customWidth="1"/>
    <col min="3859" max="3859" width="7.625" style="2" bestFit="1" customWidth="1"/>
    <col min="3860" max="3862" width="6.375" style="2" customWidth="1"/>
    <col min="3863" max="3863" width="4.875" style="2" customWidth="1"/>
    <col min="3864" max="3864" width="5.375" style="2" customWidth="1"/>
    <col min="3865" max="3868" width="6.375" style="2" customWidth="1"/>
    <col min="3869" max="3869" width="7.625" style="2" bestFit="1" customWidth="1"/>
    <col min="3870" max="3870" width="6.375" style="2" customWidth="1"/>
    <col min="3871" max="3871" width="3.625" style="2" customWidth="1"/>
    <col min="3872" max="3873" width="6.625" style="2" customWidth="1"/>
    <col min="3874" max="3886" width="6.375" style="2" customWidth="1"/>
    <col min="3887" max="4096" width="8.625" style="2"/>
    <col min="4097" max="4097" width="0.875" style="2" customWidth="1"/>
    <col min="4098" max="4098" width="10.625" style="2" customWidth="1"/>
    <col min="4099" max="4099" width="0.625" style="2" customWidth="1"/>
    <col min="4100" max="4100" width="8.125" style="2" customWidth="1"/>
    <col min="4101" max="4103" width="6.375" style="2" customWidth="1"/>
    <col min="4104" max="4104" width="4.625" style="2" customWidth="1"/>
    <col min="4105" max="4105" width="4.375" style="2" customWidth="1"/>
    <col min="4106" max="4106" width="6.375" style="2" customWidth="1"/>
    <col min="4107" max="4107" width="7.625" style="2" bestFit="1" customWidth="1"/>
    <col min="4108" max="4109" width="6.375" style="2" customWidth="1"/>
    <col min="4110" max="4110" width="7.625" style="2" bestFit="1" customWidth="1"/>
    <col min="4111" max="4111" width="6.375" style="2" customWidth="1"/>
    <col min="4112" max="4112" width="4.625" style="2" customWidth="1"/>
    <col min="4113" max="4114" width="6.375" style="2" customWidth="1"/>
    <col min="4115" max="4115" width="7.625" style="2" bestFit="1" customWidth="1"/>
    <col min="4116" max="4118" width="6.375" style="2" customWidth="1"/>
    <col min="4119" max="4119" width="4.875" style="2" customWidth="1"/>
    <col min="4120" max="4120" width="5.375" style="2" customWidth="1"/>
    <col min="4121" max="4124" width="6.375" style="2" customWidth="1"/>
    <col min="4125" max="4125" width="7.625" style="2" bestFit="1" customWidth="1"/>
    <col min="4126" max="4126" width="6.375" style="2" customWidth="1"/>
    <col min="4127" max="4127" width="3.625" style="2" customWidth="1"/>
    <col min="4128" max="4129" width="6.625" style="2" customWidth="1"/>
    <col min="4130" max="4142" width="6.375" style="2" customWidth="1"/>
    <col min="4143" max="4352" width="8.625" style="2"/>
    <col min="4353" max="4353" width="0.875" style="2" customWidth="1"/>
    <col min="4354" max="4354" width="10.625" style="2" customWidth="1"/>
    <col min="4355" max="4355" width="0.625" style="2" customWidth="1"/>
    <col min="4356" max="4356" width="8.125" style="2" customWidth="1"/>
    <col min="4357" max="4359" width="6.375" style="2" customWidth="1"/>
    <col min="4360" max="4360" width="4.625" style="2" customWidth="1"/>
    <col min="4361" max="4361" width="4.375" style="2" customWidth="1"/>
    <col min="4362" max="4362" width="6.375" style="2" customWidth="1"/>
    <col min="4363" max="4363" width="7.625" style="2" bestFit="1" customWidth="1"/>
    <col min="4364" max="4365" width="6.375" style="2" customWidth="1"/>
    <col min="4366" max="4366" width="7.625" style="2" bestFit="1" customWidth="1"/>
    <col min="4367" max="4367" width="6.375" style="2" customWidth="1"/>
    <col min="4368" max="4368" width="4.625" style="2" customWidth="1"/>
    <col min="4369" max="4370" width="6.375" style="2" customWidth="1"/>
    <col min="4371" max="4371" width="7.625" style="2" bestFit="1" customWidth="1"/>
    <col min="4372" max="4374" width="6.375" style="2" customWidth="1"/>
    <col min="4375" max="4375" width="4.875" style="2" customWidth="1"/>
    <col min="4376" max="4376" width="5.375" style="2" customWidth="1"/>
    <col min="4377" max="4380" width="6.375" style="2" customWidth="1"/>
    <col min="4381" max="4381" width="7.625" style="2" bestFit="1" customWidth="1"/>
    <col min="4382" max="4382" width="6.375" style="2" customWidth="1"/>
    <col min="4383" max="4383" width="3.625" style="2" customWidth="1"/>
    <col min="4384" max="4385" width="6.625" style="2" customWidth="1"/>
    <col min="4386" max="4398" width="6.375" style="2" customWidth="1"/>
    <col min="4399" max="4608" width="8.625" style="2"/>
    <col min="4609" max="4609" width="0.875" style="2" customWidth="1"/>
    <col min="4610" max="4610" width="10.625" style="2" customWidth="1"/>
    <col min="4611" max="4611" width="0.625" style="2" customWidth="1"/>
    <col min="4612" max="4612" width="8.125" style="2" customWidth="1"/>
    <col min="4613" max="4615" width="6.375" style="2" customWidth="1"/>
    <col min="4616" max="4616" width="4.625" style="2" customWidth="1"/>
    <col min="4617" max="4617" width="4.375" style="2" customWidth="1"/>
    <col min="4618" max="4618" width="6.375" style="2" customWidth="1"/>
    <col min="4619" max="4619" width="7.625" style="2" bestFit="1" customWidth="1"/>
    <col min="4620" max="4621" width="6.375" style="2" customWidth="1"/>
    <col min="4622" max="4622" width="7.625" style="2" bestFit="1" customWidth="1"/>
    <col min="4623" max="4623" width="6.375" style="2" customWidth="1"/>
    <col min="4624" max="4624" width="4.625" style="2" customWidth="1"/>
    <col min="4625" max="4626" width="6.375" style="2" customWidth="1"/>
    <col min="4627" max="4627" width="7.625" style="2" bestFit="1" customWidth="1"/>
    <col min="4628" max="4630" width="6.375" style="2" customWidth="1"/>
    <col min="4631" max="4631" width="4.875" style="2" customWidth="1"/>
    <col min="4632" max="4632" width="5.375" style="2" customWidth="1"/>
    <col min="4633" max="4636" width="6.375" style="2" customWidth="1"/>
    <col min="4637" max="4637" width="7.625" style="2" bestFit="1" customWidth="1"/>
    <col min="4638" max="4638" width="6.375" style="2" customWidth="1"/>
    <col min="4639" max="4639" width="3.625" style="2" customWidth="1"/>
    <col min="4640" max="4641" width="6.625" style="2" customWidth="1"/>
    <col min="4642" max="4654" width="6.375" style="2" customWidth="1"/>
    <col min="4655" max="4864" width="8.625" style="2"/>
    <col min="4865" max="4865" width="0.875" style="2" customWidth="1"/>
    <col min="4866" max="4866" width="10.625" style="2" customWidth="1"/>
    <col min="4867" max="4867" width="0.625" style="2" customWidth="1"/>
    <col min="4868" max="4868" width="8.125" style="2" customWidth="1"/>
    <col min="4869" max="4871" width="6.375" style="2" customWidth="1"/>
    <col min="4872" max="4872" width="4.625" style="2" customWidth="1"/>
    <col min="4873" max="4873" width="4.375" style="2" customWidth="1"/>
    <col min="4874" max="4874" width="6.375" style="2" customWidth="1"/>
    <col min="4875" max="4875" width="7.625" style="2" bestFit="1" customWidth="1"/>
    <col min="4876" max="4877" width="6.375" style="2" customWidth="1"/>
    <col min="4878" max="4878" width="7.625" style="2" bestFit="1" customWidth="1"/>
    <col min="4879" max="4879" width="6.375" style="2" customWidth="1"/>
    <col min="4880" max="4880" width="4.625" style="2" customWidth="1"/>
    <col min="4881" max="4882" width="6.375" style="2" customWidth="1"/>
    <col min="4883" max="4883" width="7.625" style="2" bestFit="1" customWidth="1"/>
    <col min="4884" max="4886" width="6.375" style="2" customWidth="1"/>
    <col min="4887" max="4887" width="4.875" style="2" customWidth="1"/>
    <col min="4888" max="4888" width="5.375" style="2" customWidth="1"/>
    <col min="4889" max="4892" width="6.375" style="2" customWidth="1"/>
    <col min="4893" max="4893" width="7.625" style="2" bestFit="1" customWidth="1"/>
    <col min="4894" max="4894" width="6.375" style="2" customWidth="1"/>
    <col min="4895" max="4895" width="3.625" style="2" customWidth="1"/>
    <col min="4896" max="4897" width="6.625" style="2" customWidth="1"/>
    <col min="4898" max="4910" width="6.375" style="2" customWidth="1"/>
    <col min="4911" max="5120" width="8.625" style="2"/>
    <col min="5121" max="5121" width="0.875" style="2" customWidth="1"/>
    <col min="5122" max="5122" width="10.625" style="2" customWidth="1"/>
    <col min="5123" max="5123" width="0.625" style="2" customWidth="1"/>
    <col min="5124" max="5124" width="8.125" style="2" customWidth="1"/>
    <col min="5125" max="5127" width="6.375" style="2" customWidth="1"/>
    <col min="5128" max="5128" width="4.625" style="2" customWidth="1"/>
    <col min="5129" max="5129" width="4.375" style="2" customWidth="1"/>
    <col min="5130" max="5130" width="6.375" style="2" customWidth="1"/>
    <col min="5131" max="5131" width="7.625" style="2" bestFit="1" customWidth="1"/>
    <col min="5132" max="5133" width="6.375" style="2" customWidth="1"/>
    <col min="5134" max="5134" width="7.625" style="2" bestFit="1" customWidth="1"/>
    <col min="5135" max="5135" width="6.375" style="2" customWidth="1"/>
    <col min="5136" max="5136" width="4.625" style="2" customWidth="1"/>
    <col min="5137" max="5138" width="6.375" style="2" customWidth="1"/>
    <col min="5139" max="5139" width="7.625" style="2" bestFit="1" customWidth="1"/>
    <col min="5140" max="5142" width="6.375" style="2" customWidth="1"/>
    <col min="5143" max="5143" width="4.875" style="2" customWidth="1"/>
    <col min="5144" max="5144" width="5.375" style="2" customWidth="1"/>
    <col min="5145" max="5148" width="6.375" style="2" customWidth="1"/>
    <col min="5149" max="5149" width="7.625" style="2" bestFit="1" customWidth="1"/>
    <col min="5150" max="5150" width="6.375" style="2" customWidth="1"/>
    <col min="5151" max="5151" width="3.625" style="2" customWidth="1"/>
    <col min="5152" max="5153" width="6.625" style="2" customWidth="1"/>
    <col min="5154" max="5166" width="6.375" style="2" customWidth="1"/>
    <col min="5167" max="5376" width="8.625" style="2"/>
    <col min="5377" max="5377" width="0.875" style="2" customWidth="1"/>
    <col min="5378" max="5378" width="10.625" style="2" customWidth="1"/>
    <col min="5379" max="5379" width="0.625" style="2" customWidth="1"/>
    <col min="5380" max="5380" width="8.125" style="2" customWidth="1"/>
    <col min="5381" max="5383" width="6.375" style="2" customWidth="1"/>
    <col min="5384" max="5384" width="4.625" style="2" customWidth="1"/>
    <col min="5385" max="5385" width="4.375" style="2" customWidth="1"/>
    <col min="5386" max="5386" width="6.375" style="2" customWidth="1"/>
    <col min="5387" max="5387" width="7.625" style="2" bestFit="1" customWidth="1"/>
    <col min="5388" max="5389" width="6.375" style="2" customWidth="1"/>
    <col min="5390" max="5390" width="7.625" style="2" bestFit="1" customWidth="1"/>
    <col min="5391" max="5391" width="6.375" style="2" customWidth="1"/>
    <col min="5392" max="5392" width="4.625" style="2" customWidth="1"/>
    <col min="5393" max="5394" width="6.375" style="2" customWidth="1"/>
    <col min="5395" max="5395" width="7.625" style="2" bestFit="1" customWidth="1"/>
    <col min="5396" max="5398" width="6.375" style="2" customWidth="1"/>
    <col min="5399" max="5399" width="4.875" style="2" customWidth="1"/>
    <col min="5400" max="5400" width="5.375" style="2" customWidth="1"/>
    <col min="5401" max="5404" width="6.375" style="2" customWidth="1"/>
    <col min="5405" max="5405" width="7.625" style="2" bestFit="1" customWidth="1"/>
    <col min="5406" max="5406" width="6.375" style="2" customWidth="1"/>
    <col min="5407" max="5407" width="3.625" style="2" customWidth="1"/>
    <col min="5408" max="5409" width="6.625" style="2" customWidth="1"/>
    <col min="5410" max="5422" width="6.375" style="2" customWidth="1"/>
    <col min="5423" max="5632" width="8.625" style="2"/>
    <col min="5633" max="5633" width="0.875" style="2" customWidth="1"/>
    <col min="5634" max="5634" width="10.625" style="2" customWidth="1"/>
    <col min="5635" max="5635" width="0.625" style="2" customWidth="1"/>
    <col min="5636" max="5636" width="8.125" style="2" customWidth="1"/>
    <col min="5637" max="5639" width="6.375" style="2" customWidth="1"/>
    <col min="5640" max="5640" width="4.625" style="2" customWidth="1"/>
    <col min="5641" max="5641" width="4.375" style="2" customWidth="1"/>
    <col min="5642" max="5642" width="6.375" style="2" customWidth="1"/>
    <col min="5643" max="5643" width="7.625" style="2" bestFit="1" customWidth="1"/>
    <col min="5644" max="5645" width="6.375" style="2" customWidth="1"/>
    <col min="5646" max="5646" width="7.625" style="2" bestFit="1" customWidth="1"/>
    <col min="5647" max="5647" width="6.375" style="2" customWidth="1"/>
    <col min="5648" max="5648" width="4.625" style="2" customWidth="1"/>
    <col min="5649" max="5650" width="6.375" style="2" customWidth="1"/>
    <col min="5651" max="5651" width="7.625" style="2" bestFit="1" customWidth="1"/>
    <col min="5652" max="5654" width="6.375" style="2" customWidth="1"/>
    <col min="5655" max="5655" width="4.875" style="2" customWidth="1"/>
    <col min="5656" max="5656" width="5.375" style="2" customWidth="1"/>
    <col min="5657" max="5660" width="6.375" style="2" customWidth="1"/>
    <col min="5661" max="5661" width="7.625" style="2" bestFit="1" customWidth="1"/>
    <col min="5662" max="5662" width="6.375" style="2" customWidth="1"/>
    <col min="5663" max="5663" width="3.625" style="2" customWidth="1"/>
    <col min="5664" max="5665" width="6.625" style="2" customWidth="1"/>
    <col min="5666" max="5678" width="6.375" style="2" customWidth="1"/>
    <col min="5679" max="5888" width="8.625" style="2"/>
    <col min="5889" max="5889" width="0.875" style="2" customWidth="1"/>
    <col min="5890" max="5890" width="10.625" style="2" customWidth="1"/>
    <col min="5891" max="5891" width="0.625" style="2" customWidth="1"/>
    <col min="5892" max="5892" width="8.125" style="2" customWidth="1"/>
    <col min="5893" max="5895" width="6.375" style="2" customWidth="1"/>
    <col min="5896" max="5896" width="4.625" style="2" customWidth="1"/>
    <col min="5897" max="5897" width="4.375" style="2" customWidth="1"/>
    <col min="5898" max="5898" width="6.375" style="2" customWidth="1"/>
    <col min="5899" max="5899" width="7.625" style="2" bestFit="1" customWidth="1"/>
    <col min="5900" max="5901" width="6.375" style="2" customWidth="1"/>
    <col min="5902" max="5902" width="7.625" style="2" bestFit="1" customWidth="1"/>
    <col min="5903" max="5903" width="6.375" style="2" customWidth="1"/>
    <col min="5904" max="5904" width="4.625" style="2" customWidth="1"/>
    <col min="5905" max="5906" width="6.375" style="2" customWidth="1"/>
    <col min="5907" max="5907" width="7.625" style="2" bestFit="1" customWidth="1"/>
    <col min="5908" max="5910" width="6.375" style="2" customWidth="1"/>
    <col min="5911" max="5911" width="4.875" style="2" customWidth="1"/>
    <col min="5912" max="5912" width="5.375" style="2" customWidth="1"/>
    <col min="5913" max="5916" width="6.375" style="2" customWidth="1"/>
    <col min="5917" max="5917" width="7.625" style="2" bestFit="1" customWidth="1"/>
    <col min="5918" max="5918" width="6.375" style="2" customWidth="1"/>
    <col min="5919" max="5919" width="3.625" style="2" customWidth="1"/>
    <col min="5920" max="5921" width="6.625" style="2" customWidth="1"/>
    <col min="5922" max="5934" width="6.375" style="2" customWidth="1"/>
    <col min="5935" max="6144" width="8.625" style="2"/>
    <col min="6145" max="6145" width="0.875" style="2" customWidth="1"/>
    <col min="6146" max="6146" width="10.625" style="2" customWidth="1"/>
    <col min="6147" max="6147" width="0.625" style="2" customWidth="1"/>
    <col min="6148" max="6148" width="8.125" style="2" customWidth="1"/>
    <col min="6149" max="6151" width="6.375" style="2" customWidth="1"/>
    <col min="6152" max="6152" width="4.625" style="2" customWidth="1"/>
    <col min="6153" max="6153" width="4.375" style="2" customWidth="1"/>
    <col min="6154" max="6154" width="6.375" style="2" customWidth="1"/>
    <col min="6155" max="6155" width="7.625" style="2" bestFit="1" customWidth="1"/>
    <col min="6156" max="6157" width="6.375" style="2" customWidth="1"/>
    <col min="6158" max="6158" width="7.625" style="2" bestFit="1" customWidth="1"/>
    <col min="6159" max="6159" width="6.375" style="2" customWidth="1"/>
    <col min="6160" max="6160" width="4.625" style="2" customWidth="1"/>
    <col min="6161" max="6162" width="6.375" style="2" customWidth="1"/>
    <col min="6163" max="6163" width="7.625" style="2" bestFit="1" customWidth="1"/>
    <col min="6164" max="6166" width="6.375" style="2" customWidth="1"/>
    <col min="6167" max="6167" width="4.875" style="2" customWidth="1"/>
    <col min="6168" max="6168" width="5.375" style="2" customWidth="1"/>
    <col min="6169" max="6172" width="6.375" style="2" customWidth="1"/>
    <col min="6173" max="6173" width="7.625" style="2" bestFit="1" customWidth="1"/>
    <col min="6174" max="6174" width="6.375" style="2" customWidth="1"/>
    <col min="6175" max="6175" width="3.625" style="2" customWidth="1"/>
    <col min="6176" max="6177" width="6.625" style="2" customWidth="1"/>
    <col min="6178" max="6190" width="6.375" style="2" customWidth="1"/>
    <col min="6191" max="6400" width="8.625" style="2"/>
    <col min="6401" max="6401" width="0.875" style="2" customWidth="1"/>
    <col min="6402" max="6402" width="10.625" style="2" customWidth="1"/>
    <col min="6403" max="6403" width="0.625" style="2" customWidth="1"/>
    <col min="6404" max="6404" width="8.125" style="2" customWidth="1"/>
    <col min="6405" max="6407" width="6.375" style="2" customWidth="1"/>
    <col min="6408" max="6408" width="4.625" style="2" customWidth="1"/>
    <col min="6409" max="6409" width="4.375" style="2" customWidth="1"/>
    <col min="6410" max="6410" width="6.375" style="2" customWidth="1"/>
    <col min="6411" max="6411" width="7.625" style="2" bestFit="1" customWidth="1"/>
    <col min="6412" max="6413" width="6.375" style="2" customWidth="1"/>
    <col min="6414" max="6414" width="7.625" style="2" bestFit="1" customWidth="1"/>
    <col min="6415" max="6415" width="6.375" style="2" customWidth="1"/>
    <col min="6416" max="6416" width="4.625" style="2" customWidth="1"/>
    <col min="6417" max="6418" width="6.375" style="2" customWidth="1"/>
    <col min="6419" max="6419" width="7.625" style="2" bestFit="1" customWidth="1"/>
    <col min="6420" max="6422" width="6.375" style="2" customWidth="1"/>
    <col min="6423" max="6423" width="4.875" style="2" customWidth="1"/>
    <col min="6424" max="6424" width="5.375" style="2" customWidth="1"/>
    <col min="6425" max="6428" width="6.375" style="2" customWidth="1"/>
    <col min="6429" max="6429" width="7.625" style="2" bestFit="1" customWidth="1"/>
    <col min="6430" max="6430" width="6.375" style="2" customWidth="1"/>
    <col min="6431" max="6431" width="3.625" style="2" customWidth="1"/>
    <col min="6432" max="6433" width="6.625" style="2" customWidth="1"/>
    <col min="6434" max="6446" width="6.375" style="2" customWidth="1"/>
    <col min="6447" max="6656" width="8.625" style="2"/>
    <col min="6657" max="6657" width="0.875" style="2" customWidth="1"/>
    <col min="6658" max="6658" width="10.625" style="2" customWidth="1"/>
    <col min="6659" max="6659" width="0.625" style="2" customWidth="1"/>
    <col min="6660" max="6660" width="8.125" style="2" customWidth="1"/>
    <col min="6661" max="6663" width="6.375" style="2" customWidth="1"/>
    <col min="6664" max="6664" width="4.625" style="2" customWidth="1"/>
    <col min="6665" max="6665" width="4.375" style="2" customWidth="1"/>
    <col min="6666" max="6666" width="6.375" style="2" customWidth="1"/>
    <col min="6667" max="6667" width="7.625" style="2" bestFit="1" customWidth="1"/>
    <col min="6668" max="6669" width="6.375" style="2" customWidth="1"/>
    <col min="6670" max="6670" width="7.625" style="2" bestFit="1" customWidth="1"/>
    <col min="6671" max="6671" width="6.375" style="2" customWidth="1"/>
    <col min="6672" max="6672" width="4.625" style="2" customWidth="1"/>
    <col min="6673" max="6674" width="6.375" style="2" customWidth="1"/>
    <col min="6675" max="6675" width="7.625" style="2" bestFit="1" customWidth="1"/>
    <col min="6676" max="6678" width="6.375" style="2" customWidth="1"/>
    <col min="6679" max="6679" width="4.875" style="2" customWidth="1"/>
    <col min="6680" max="6680" width="5.375" style="2" customWidth="1"/>
    <col min="6681" max="6684" width="6.375" style="2" customWidth="1"/>
    <col min="6685" max="6685" width="7.625" style="2" bestFit="1" customWidth="1"/>
    <col min="6686" max="6686" width="6.375" style="2" customWidth="1"/>
    <col min="6687" max="6687" width="3.625" style="2" customWidth="1"/>
    <col min="6688" max="6689" width="6.625" style="2" customWidth="1"/>
    <col min="6690" max="6702" width="6.375" style="2" customWidth="1"/>
    <col min="6703" max="6912" width="8.625" style="2"/>
    <col min="6913" max="6913" width="0.875" style="2" customWidth="1"/>
    <col min="6914" max="6914" width="10.625" style="2" customWidth="1"/>
    <col min="6915" max="6915" width="0.625" style="2" customWidth="1"/>
    <col min="6916" max="6916" width="8.125" style="2" customWidth="1"/>
    <col min="6917" max="6919" width="6.375" style="2" customWidth="1"/>
    <col min="6920" max="6920" width="4.625" style="2" customWidth="1"/>
    <col min="6921" max="6921" width="4.375" style="2" customWidth="1"/>
    <col min="6922" max="6922" width="6.375" style="2" customWidth="1"/>
    <col min="6923" max="6923" width="7.625" style="2" bestFit="1" customWidth="1"/>
    <col min="6924" max="6925" width="6.375" style="2" customWidth="1"/>
    <col min="6926" max="6926" width="7.625" style="2" bestFit="1" customWidth="1"/>
    <col min="6927" max="6927" width="6.375" style="2" customWidth="1"/>
    <col min="6928" max="6928" width="4.625" style="2" customWidth="1"/>
    <col min="6929" max="6930" width="6.375" style="2" customWidth="1"/>
    <col min="6931" max="6931" width="7.625" style="2" bestFit="1" customWidth="1"/>
    <col min="6932" max="6934" width="6.375" style="2" customWidth="1"/>
    <col min="6935" max="6935" width="4.875" style="2" customWidth="1"/>
    <col min="6936" max="6936" width="5.375" style="2" customWidth="1"/>
    <col min="6937" max="6940" width="6.375" style="2" customWidth="1"/>
    <col min="6941" max="6941" width="7.625" style="2" bestFit="1" customWidth="1"/>
    <col min="6942" max="6942" width="6.375" style="2" customWidth="1"/>
    <col min="6943" max="6943" width="3.625" style="2" customWidth="1"/>
    <col min="6944" max="6945" width="6.625" style="2" customWidth="1"/>
    <col min="6946" max="6958" width="6.375" style="2" customWidth="1"/>
    <col min="6959" max="7168" width="8.625" style="2"/>
    <col min="7169" max="7169" width="0.875" style="2" customWidth="1"/>
    <col min="7170" max="7170" width="10.625" style="2" customWidth="1"/>
    <col min="7171" max="7171" width="0.625" style="2" customWidth="1"/>
    <col min="7172" max="7172" width="8.125" style="2" customWidth="1"/>
    <col min="7173" max="7175" width="6.375" style="2" customWidth="1"/>
    <col min="7176" max="7176" width="4.625" style="2" customWidth="1"/>
    <col min="7177" max="7177" width="4.375" style="2" customWidth="1"/>
    <col min="7178" max="7178" width="6.375" style="2" customWidth="1"/>
    <col min="7179" max="7179" width="7.625" style="2" bestFit="1" customWidth="1"/>
    <col min="7180" max="7181" width="6.375" style="2" customWidth="1"/>
    <col min="7182" max="7182" width="7.625" style="2" bestFit="1" customWidth="1"/>
    <col min="7183" max="7183" width="6.375" style="2" customWidth="1"/>
    <col min="7184" max="7184" width="4.625" style="2" customWidth="1"/>
    <col min="7185" max="7186" width="6.375" style="2" customWidth="1"/>
    <col min="7187" max="7187" width="7.625" style="2" bestFit="1" customWidth="1"/>
    <col min="7188" max="7190" width="6.375" style="2" customWidth="1"/>
    <col min="7191" max="7191" width="4.875" style="2" customWidth="1"/>
    <col min="7192" max="7192" width="5.375" style="2" customWidth="1"/>
    <col min="7193" max="7196" width="6.375" style="2" customWidth="1"/>
    <col min="7197" max="7197" width="7.625" style="2" bestFit="1" customWidth="1"/>
    <col min="7198" max="7198" width="6.375" style="2" customWidth="1"/>
    <col min="7199" max="7199" width="3.625" style="2" customWidth="1"/>
    <col min="7200" max="7201" width="6.625" style="2" customWidth="1"/>
    <col min="7202" max="7214" width="6.375" style="2" customWidth="1"/>
    <col min="7215" max="7424" width="8.625" style="2"/>
    <col min="7425" max="7425" width="0.875" style="2" customWidth="1"/>
    <col min="7426" max="7426" width="10.625" style="2" customWidth="1"/>
    <col min="7427" max="7427" width="0.625" style="2" customWidth="1"/>
    <col min="7428" max="7428" width="8.125" style="2" customWidth="1"/>
    <col min="7429" max="7431" width="6.375" style="2" customWidth="1"/>
    <col min="7432" max="7432" width="4.625" style="2" customWidth="1"/>
    <col min="7433" max="7433" width="4.375" style="2" customWidth="1"/>
    <col min="7434" max="7434" width="6.375" style="2" customWidth="1"/>
    <col min="7435" max="7435" width="7.625" style="2" bestFit="1" customWidth="1"/>
    <col min="7436" max="7437" width="6.375" style="2" customWidth="1"/>
    <col min="7438" max="7438" width="7.625" style="2" bestFit="1" customWidth="1"/>
    <col min="7439" max="7439" width="6.375" style="2" customWidth="1"/>
    <col min="7440" max="7440" width="4.625" style="2" customWidth="1"/>
    <col min="7441" max="7442" width="6.375" style="2" customWidth="1"/>
    <col min="7443" max="7443" width="7.625" style="2" bestFit="1" customWidth="1"/>
    <col min="7444" max="7446" width="6.375" style="2" customWidth="1"/>
    <col min="7447" max="7447" width="4.875" style="2" customWidth="1"/>
    <col min="7448" max="7448" width="5.375" style="2" customWidth="1"/>
    <col min="7449" max="7452" width="6.375" style="2" customWidth="1"/>
    <col min="7453" max="7453" width="7.625" style="2" bestFit="1" customWidth="1"/>
    <col min="7454" max="7454" width="6.375" style="2" customWidth="1"/>
    <col min="7455" max="7455" width="3.625" style="2" customWidth="1"/>
    <col min="7456" max="7457" width="6.625" style="2" customWidth="1"/>
    <col min="7458" max="7470" width="6.375" style="2" customWidth="1"/>
    <col min="7471" max="7680" width="8.625" style="2"/>
    <col min="7681" max="7681" width="0.875" style="2" customWidth="1"/>
    <col min="7682" max="7682" width="10.625" style="2" customWidth="1"/>
    <col min="7683" max="7683" width="0.625" style="2" customWidth="1"/>
    <col min="7684" max="7684" width="8.125" style="2" customWidth="1"/>
    <col min="7685" max="7687" width="6.375" style="2" customWidth="1"/>
    <col min="7688" max="7688" width="4.625" style="2" customWidth="1"/>
    <col min="7689" max="7689" width="4.375" style="2" customWidth="1"/>
    <col min="7690" max="7690" width="6.375" style="2" customWidth="1"/>
    <col min="7691" max="7691" width="7.625" style="2" bestFit="1" customWidth="1"/>
    <col min="7692" max="7693" width="6.375" style="2" customWidth="1"/>
    <col min="7694" max="7694" width="7.625" style="2" bestFit="1" customWidth="1"/>
    <col min="7695" max="7695" width="6.375" style="2" customWidth="1"/>
    <col min="7696" max="7696" width="4.625" style="2" customWidth="1"/>
    <col min="7697" max="7698" width="6.375" style="2" customWidth="1"/>
    <col min="7699" max="7699" width="7.625" style="2" bestFit="1" customWidth="1"/>
    <col min="7700" max="7702" width="6.375" style="2" customWidth="1"/>
    <col min="7703" max="7703" width="4.875" style="2" customWidth="1"/>
    <col min="7704" max="7704" width="5.375" style="2" customWidth="1"/>
    <col min="7705" max="7708" width="6.375" style="2" customWidth="1"/>
    <col min="7709" max="7709" width="7.625" style="2" bestFit="1" customWidth="1"/>
    <col min="7710" max="7710" width="6.375" style="2" customWidth="1"/>
    <col min="7711" max="7711" width="3.625" style="2" customWidth="1"/>
    <col min="7712" max="7713" width="6.625" style="2" customWidth="1"/>
    <col min="7714" max="7726" width="6.375" style="2" customWidth="1"/>
    <col min="7727" max="7936" width="8.625" style="2"/>
    <col min="7937" max="7937" width="0.875" style="2" customWidth="1"/>
    <col min="7938" max="7938" width="10.625" style="2" customWidth="1"/>
    <col min="7939" max="7939" width="0.625" style="2" customWidth="1"/>
    <col min="7940" max="7940" width="8.125" style="2" customWidth="1"/>
    <col min="7941" max="7943" width="6.375" style="2" customWidth="1"/>
    <col min="7944" max="7944" width="4.625" style="2" customWidth="1"/>
    <col min="7945" max="7945" width="4.375" style="2" customWidth="1"/>
    <col min="7946" max="7946" width="6.375" style="2" customWidth="1"/>
    <col min="7947" max="7947" width="7.625" style="2" bestFit="1" customWidth="1"/>
    <col min="7948" max="7949" width="6.375" style="2" customWidth="1"/>
    <col min="7950" max="7950" width="7.625" style="2" bestFit="1" customWidth="1"/>
    <col min="7951" max="7951" width="6.375" style="2" customWidth="1"/>
    <col min="7952" max="7952" width="4.625" style="2" customWidth="1"/>
    <col min="7953" max="7954" width="6.375" style="2" customWidth="1"/>
    <col min="7955" max="7955" width="7.625" style="2" bestFit="1" customWidth="1"/>
    <col min="7956" max="7958" width="6.375" style="2" customWidth="1"/>
    <col min="7959" max="7959" width="4.875" style="2" customWidth="1"/>
    <col min="7960" max="7960" width="5.375" style="2" customWidth="1"/>
    <col min="7961" max="7964" width="6.375" style="2" customWidth="1"/>
    <col min="7965" max="7965" width="7.625" style="2" bestFit="1" customWidth="1"/>
    <col min="7966" max="7966" width="6.375" style="2" customWidth="1"/>
    <col min="7967" max="7967" width="3.625" style="2" customWidth="1"/>
    <col min="7968" max="7969" width="6.625" style="2" customWidth="1"/>
    <col min="7970" max="7982" width="6.375" style="2" customWidth="1"/>
    <col min="7983" max="8192" width="8.625" style="2"/>
    <col min="8193" max="8193" width="0.875" style="2" customWidth="1"/>
    <col min="8194" max="8194" width="10.625" style="2" customWidth="1"/>
    <col min="8195" max="8195" width="0.625" style="2" customWidth="1"/>
    <col min="8196" max="8196" width="8.125" style="2" customWidth="1"/>
    <col min="8197" max="8199" width="6.375" style="2" customWidth="1"/>
    <col min="8200" max="8200" width="4.625" style="2" customWidth="1"/>
    <col min="8201" max="8201" width="4.375" style="2" customWidth="1"/>
    <col min="8202" max="8202" width="6.375" style="2" customWidth="1"/>
    <col min="8203" max="8203" width="7.625" style="2" bestFit="1" customWidth="1"/>
    <col min="8204" max="8205" width="6.375" style="2" customWidth="1"/>
    <col min="8206" max="8206" width="7.625" style="2" bestFit="1" customWidth="1"/>
    <col min="8207" max="8207" width="6.375" style="2" customWidth="1"/>
    <col min="8208" max="8208" width="4.625" style="2" customWidth="1"/>
    <col min="8209" max="8210" width="6.375" style="2" customWidth="1"/>
    <col min="8211" max="8211" width="7.625" style="2" bestFit="1" customWidth="1"/>
    <col min="8212" max="8214" width="6.375" style="2" customWidth="1"/>
    <col min="8215" max="8215" width="4.875" style="2" customWidth="1"/>
    <col min="8216" max="8216" width="5.375" style="2" customWidth="1"/>
    <col min="8217" max="8220" width="6.375" style="2" customWidth="1"/>
    <col min="8221" max="8221" width="7.625" style="2" bestFit="1" customWidth="1"/>
    <col min="8222" max="8222" width="6.375" style="2" customWidth="1"/>
    <col min="8223" max="8223" width="3.625" style="2" customWidth="1"/>
    <col min="8224" max="8225" width="6.625" style="2" customWidth="1"/>
    <col min="8226" max="8238" width="6.375" style="2" customWidth="1"/>
    <col min="8239" max="8448" width="8.625" style="2"/>
    <col min="8449" max="8449" width="0.875" style="2" customWidth="1"/>
    <col min="8450" max="8450" width="10.625" style="2" customWidth="1"/>
    <col min="8451" max="8451" width="0.625" style="2" customWidth="1"/>
    <col min="8452" max="8452" width="8.125" style="2" customWidth="1"/>
    <col min="8453" max="8455" width="6.375" style="2" customWidth="1"/>
    <col min="8456" max="8456" width="4.625" style="2" customWidth="1"/>
    <col min="8457" max="8457" width="4.375" style="2" customWidth="1"/>
    <col min="8458" max="8458" width="6.375" style="2" customWidth="1"/>
    <col min="8459" max="8459" width="7.625" style="2" bestFit="1" customWidth="1"/>
    <col min="8460" max="8461" width="6.375" style="2" customWidth="1"/>
    <col min="8462" max="8462" width="7.625" style="2" bestFit="1" customWidth="1"/>
    <col min="8463" max="8463" width="6.375" style="2" customWidth="1"/>
    <col min="8464" max="8464" width="4.625" style="2" customWidth="1"/>
    <col min="8465" max="8466" width="6.375" style="2" customWidth="1"/>
    <col min="8467" max="8467" width="7.625" style="2" bestFit="1" customWidth="1"/>
    <col min="8468" max="8470" width="6.375" style="2" customWidth="1"/>
    <col min="8471" max="8471" width="4.875" style="2" customWidth="1"/>
    <col min="8472" max="8472" width="5.375" style="2" customWidth="1"/>
    <col min="8473" max="8476" width="6.375" style="2" customWidth="1"/>
    <col min="8477" max="8477" width="7.625" style="2" bestFit="1" customWidth="1"/>
    <col min="8478" max="8478" width="6.375" style="2" customWidth="1"/>
    <col min="8479" max="8479" width="3.625" style="2" customWidth="1"/>
    <col min="8480" max="8481" width="6.625" style="2" customWidth="1"/>
    <col min="8482" max="8494" width="6.375" style="2" customWidth="1"/>
    <col min="8495" max="8704" width="8.625" style="2"/>
    <col min="8705" max="8705" width="0.875" style="2" customWidth="1"/>
    <col min="8706" max="8706" width="10.625" style="2" customWidth="1"/>
    <col min="8707" max="8707" width="0.625" style="2" customWidth="1"/>
    <col min="8708" max="8708" width="8.125" style="2" customWidth="1"/>
    <col min="8709" max="8711" width="6.375" style="2" customWidth="1"/>
    <col min="8712" max="8712" width="4.625" style="2" customWidth="1"/>
    <col min="8713" max="8713" width="4.375" style="2" customWidth="1"/>
    <col min="8714" max="8714" width="6.375" style="2" customWidth="1"/>
    <col min="8715" max="8715" width="7.625" style="2" bestFit="1" customWidth="1"/>
    <col min="8716" max="8717" width="6.375" style="2" customWidth="1"/>
    <col min="8718" max="8718" width="7.625" style="2" bestFit="1" customWidth="1"/>
    <col min="8719" max="8719" width="6.375" style="2" customWidth="1"/>
    <col min="8720" max="8720" width="4.625" style="2" customWidth="1"/>
    <col min="8721" max="8722" width="6.375" style="2" customWidth="1"/>
    <col min="8723" max="8723" width="7.625" style="2" bestFit="1" customWidth="1"/>
    <col min="8724" max="8726" width="6.375" style="2" customWidth="1"/>
    <col min="8727" max="8727" width="4.875" style="2" customWidth="1"/>
    <col min="8728" max="8728" width="5.375" style="2" customWidth="1"/>
    <col min="8729" max="8732" width="6.375" style="2" customWidth="1"/>
    <col min="8733" max="8733" width="7.625" style="2" bestFit="1" customWidth="1"/>
    <col min="8734" max="8734" width="6.375" style="2" customWidth="1"/>
    <col min="8735" max="8735" width="3.625" style="2" customWidth="1"/>
    <col min="8736" max="8737" width="6.625" style="2" customWidth="1"/>
    <col min="8738" max="8750" width="6.375" style="2" customWidth="1"/>
    <col min="8751" max="8960" width="8.625" style="2"/>
    <col min="8961" max="8961" width="0.875" style="2" customWidth="1"/>
    <col min="8962" max="8962" width="10.625" style="2" customWidth="1"/>
    <col min="8963" max="8963" width="0.625" style="2" customWidth="1"/>
    <col min="8964" max="8964" width="8.125" style="2" customWidth="1"/>
    <col min="8965" max="8967" width="6.375" style="2" customWidth="1"/>
    <col min="8968" max="8968" width="4.625" style="2" customWidth="1"/>
    <col min="8969" max="8969" width="4.375" style="2" customWidth="1"/>
    <col min="8970" max="8970" width="6.375" style="2" customWidth="1"/>
    <col min="8971" max="8971" width="7.625" style="2" bestFit="1" customWidth="1"/>
    <col min="8972" max="8973" width="6.375" style="2" customWidth="1"/>
    <col min="8974" max="8974" width="7.625" style="2" bestFit="1" customWidth="1"/>
    <col min="8975" max="8975" width="6.375" style="2" customWidth="1"/>
    <col min="8976" max="8976" width="4.625" style="2" customWidth="1"/>
    <col min="8977" max="8978" width="6.375" style="2" customWidth="1"/>
    <col min="8979" max="8979" width="7.625" style="2" bestFit="1" customWidth="1"/>
    <col min="8980" max="8982" width="6.375" style="2" customWidth="1"/>
    <col min="8983" max="8983" width="4.875" style="2" customWidth="1"/>
    <col min="8984" max="8984" width="5.375" style="2" customWidth="1"/>
    <col min="8985" max="8988" width="6.375" style="2" customWidth="1"/>
    <col min="8989" max="8989" width="7.625" style="2" bestFit="1" customWidth="1"/>
    <col min="8990" max="8990" width="6.375" style="2" customWidth="1"/>
    <col min="8991" max="8991" width="3.625" style="2" customWidth="1"/>
    <col min="8992" max="8993" width="6.625" style="2" customWidth="1"/>
    <col min="8994" max="9006" width="6.375" style="2" customWidth="1"/>
    <col min="9007" max="9216" width="8.625" style="2"/>
    <col min="9217" max="9217" width="0.875" style="2" customWidth="1"/>
    <col min="9218" max="9218" width="10.625" style="2" customWidth="1"/>
    <col min="9219" max="9219" width="0.625" style="2" customWidth="1"/>
    <col min="9220" max="9220" width="8.125" style="2" customWidth="1"/>
    <col min="9221" max="9223" width="6.375" style="2" customWidth="1"/>
    <col min="9224" max="9224" width="4.625" style="2" customWidth="1"/>
    <col min="9225" max="9225" width="4.375" style="2" customWidth="1"/>
    <col min="9226" max="9226" width="6.375" style="2" customWidth="1"/>
    <col min="9227" max="9227" width="7.625" style="2" bestFit="1" customWidth="1"/>
    <col min="9228" max="9229" width="6.375" style="2" customWidth="1"/>
    <col min="9230" max="9230" width="7.625" style="2" bestFit="1" customWidth="1"/>
    <col min="9231" max="9231" width="6.375" style="2" customWidth="1"/>
    <col min="9232" max="9232" width="4.625" style="2" customWidth="1"/>
    <col min="9233" max="9234" width="6.375" style="2" customWidth="1"/>
    <col min="9235" max="9235" width="7.625" style="2" bestFit="1" customWidth="1"/>
    <col min="9236" max="9238" width="6.375" style="2" customWidth="1"/>
    <col min="9239" max="9239" width="4.875" style="2" customWidth="1"/>
    <col min="9240" max="9240" width="5.375" style="2" customWidth="1"/>
    <col min="9241" max="9244" width="6.375" style="2" customWidth="1"/>
    <col min="9245" max="9245" width="7.625" style="2" bestFit="1" customWidth="1"/>
    <col min="9246" max="9246" width="6.375" style="2" customWidth="1"/>
    <col min="9247" max="9247" width="3.625" style="2" customWidth="1"/>
    <col min="9248" max="9249" width="6.625" style="2" customWidth="1"/>
    <col min="9250" max="9262" width="6.375" style="2" customWidth="1"/>
    <col min="9263" max="9472" width="8.625" style="2"/>
    <col min="9473" max="9473" width="0.875" style="2" customWidth="1"/>
    <col min="9474" max="9474" width="10.625" style="2" customWidth="1"/>
    <col min="9475" max="9475" width="0.625" style="2" customWidth="1"/>
    <col min="9476" max="9476" width="8.125" style="2" customWidth="1"/>
    <col min="9477" max="9479" width="6.375" style="2" customWidth="1"/>
    <col min="9480" max="9480" width="4.625" style="2" customWidth="1"/>
    <col min="9481" max="9481" width="4.375" style="2" customWidth="1"/>
    <col min="9482" max="9482" width="6.375" style="2" customWidth="1"/>
    <col min="9483" max="9483" width="7.625" style="2" bestFit="1" customWidth="1"/>
    <col min="9484" max="9485" width="6.375" style="2" customWidth="1"/>
    <col min="9486" max="9486" width="7.625" style="2" bestFit="1" customWidth="1"/>
    <col min="9487" max="9487" width="6.375" style="2" customWidth="1"/>
    <col min="9488" max="9488" width="4.625" style="2" customWidth="1"/>
    <col min="9489" max="9490" width="6.375" style="2" customWidth="1"/>
    <col min="9491" max="9491" width="7.625" style="2" bestFit="1" customWidth="1"/>
    <col min="9492" max="9494" width="6.375" style="2" customWidth="1"/>
    <col min="9495" max="9495" width="4.875" style="2" customWidth="1"/>
    <col min="9496" max="9496" width="5.375" style="2" customWidth="1"/>
    <col min="9497" max="9500" width="6.375" style="2" customWidth="1"/>
    <col min="9501" max="9501" width="7.625" style="2" bestFit="1" customWidth="1"/>
    <col min="9502" max="9502" width="6.375" style="2" customWidth="1"/>
    <col min="9503" max="9503" width="3.625" style="2" customWidth="1"/>
    <col min="9504" max="9505" width="6.625" style="2" customWidth="1"/>
    <col min="9506" max="9518" width="6.375" style="2" customWidth="1"/>
    <col min="9519" max="9728" width="8.625" style="2"/>
    <col min="9729" max="9729" width="0.875" style="2" customWidth="1"/>
    <col min="9730" max="9730" width="10.625" style="2" customWidth="1"/>
    <col min="9731" max="9731" width="0.625" style="2" customWidth="1"/>
    <col min="9732" max="9732" width="8.125" style="2" customWidth="1"/>
    <col min="9733" max="9735" width="6.375" style="2" customWidth="1"/>
    <col min="9736" max="9736" width="4.625" style="2" customWidth="1"/>
    <col min="9737" max="9737" width="4.375" style="2" customWidth="1"/>
    <col min="9738" max="9738" width="6.375" style="2" customWidth="1"/>
    <col min="9739" max="9739" width="7.625" style="2" bestFit="1" customWidth="1"/>
    <col min="9740" max="9741" width="6.375" style="2" customWidth="1"/>
    <col min="9742" max="9742" width="7.625" style="2" bestFit="1" customWidth="1"/>
    <col min="9743" max="9743" width="6.375" style="2" customWidth="1"/>
    <col min="9744" max="9744" width="4.625" style="2" customWidth="1"/>
    <col min="9745" max="9746" width="6.375" style="2" customWidth="1"/>
    <col min="9747" max="9747" width="7.625" style="2" bestFit="1" customWidth="1"/>
    <col min="9748" max="9750" width="6.375" style="2" customWidth="1"/>
    <col min="9751" max="9751" width="4.875" style="2" customWidth="1"/>
    <col min="9752" max="9752" width="5.375" style="2" customWidth="1"/>
    <col min="9753" max="9756" width="6.375" style="2" customWidth="1"/>
    <col min="9757" max="9757" width="7.625" style="2" bestFit="1" customWidth="1"/>
    <col min="9758" max="9758" width="6.375" style="2" customWidth="1"/>
    <col min="9759" max="9759" width="3.625" style="2" customWidth="1"/>
    <col min="9760" max="9761" width="6.625" style="2" customWidth="1"/>
    <col min="9762" max="9774" width="6.375" style="2" customWidth="1"/>
    <col min="9775" max="9984" width="8.625" style="2"/>
    <col min="9985" max="9985" width="0.875" style="2" customWidth="1"/>
    <col min="9986" max="9986" width="10.625" style="2" customWidth="1"/>
    <col min="9987" max="9987" width="0.625" style="2" customWidth="1"/>
    <col min="9988" max="9988" width="8.125" style="2" customWidth="1"/>
    <col min="9989" max="9991" width="6.375" style="2" customWidth="1"/>
    <col min="9992" max="9992" width="4.625" style="2" customWidth="1"/>
    <col min="9993" max="9993" width="4.375" style="2" customWidth="1"/>
    <col min="9994" max="9994" width="6.375" style="2" customWidth="1"/>
    <col min="9995" max="9995" width="7.625" style="2" bestFit="1" customWidth="1"/>
    <col min="9996" max="9997" width="6.375" style="2" customWidth="1"/>
    <col min="9998" max="9998" width="7.625" style="2" bestFit="1" customWidth="1"/>
    <col min="9999" max="9999" width="6.375" style="2" customWidth="1"/>
    <col min="10000" max="10000" width="4.625" style="2" customWidth="1"/>
    <col min="10001" max="10002" width="6.375" style="2" customWidth="1"/>
    <col min="10003" max="10003" width="7.625" style="2" bestFit="1" customWidth="1"/>
    <col min="10004" max="10006" width="6.375" style="2" customWidth="1"/>
    <col min="10007" max="10007" width="4.875" style="2" customWidth="1"/>
    <col min="10008" max="10008" width="5.375" style="2" customWidth="1"/>
    <col min="10009" max="10012" width="6.375" style="2" customWidth="1"/>
    <col min="10013" max="10013" width="7.625" style="2" bestFit="1" customWidth="1"/>
    <col min="10014" max="10014" width="6.375" style="2" customWidth="1"/>
    <col min="10015" max="10015" width="3.625" style="2" customWidth="1"/>
    <col min="10016" max="10017" width="6.625" style="2" customWidth="1"/>
    <col min="10018" max="10030" width="6.375" style="2" customWidth="1"/>
    <col min="10031" max="10240" width="8.625" style="2"/>
    <col min="10241" max="10241" width="0.875" style="2" customWidth="1"/>
    <col min="10242" max="10242" width="10.625" style="2" customWidth="1"/>
    <col min="10243" max="10243" width="0.625" style="2" customWidth="1"/>
    <col min="10244" max="10244" width="8.125" style="2" customWidth="1"/>
    <col min="10245" max="10247" width="6.375" style="2" customWidth="1"/>
    <col min="10248" max="10248" width="4.625" style="2" customWidth="1"/>
    <col min="10249" max="10249" width="4.375" style="2" customWidth="1"/>
    <col min="10250" max="10250" width="6.375" style="2" customWidth="1"/>
    <col min="10251" max="10251" width="7.625" style="2" bestFit="1" customWidth="1"/>
    <col min="10252" max="10253" width="6.375" style="2" customWidth="1"/>
    <col min="10254" max="10254" width="7.625" style="2" bestFit="1" customWidth="1"/>
    <col min="10255" max="10255" width="6.375" style="2" customWidth="1"/>
    <col min="10256" max="10256" width="4.625" style="2" customWidth="1"/>
    <col min="10257" max="10258" width="6.375" style="2" customWidth="1"/>
    <col min="10259" max="10259" width="7.625" style="2" bestFit="1" customWidth="1"/>
    <col min="10260" max="10262" width="6.375" style="2" customWidth="1"/>
    <col min="10263" max="10263" width="4.875" style="2" customWidth="1"/>
    <col min="10264" max="10264" width="5.375" style="2" customWidth="1"/>
    <col min="10265" max="10268" width="6.375" style="2" customWidth="1"/>
    <col min="10269" max="10269" width="7.625" style="2" bestFit="1" customWidth="1"/>
    <col min="10270" max="10270" width="6.375" style="2" customWidth="1"/>
    <col min="10271" max="10271" width="3.625" style="2" customWidth="1"/>
    <col min="10272" max="10273" width="6.625" style="2" customWidth="1"/>
    <col min="10274" max="10286" width="6.375" style="2" customWidth="1"/>
    <col min="10287" max="10496" width="8.625" style="2"/>
    <col min="10497" max="10497" width="0.875" style="2" customWidth="1"/>
    <col min="10498" max="10498" width="10.625" style="2" customWidth="1"/>
    <col min="10499" max="10499" width="0.625" style="2" customWidth="1"/>
    <col min="10500" max="10500" width="8.125" style="2" customWidth="1"/>
    <col min="10501" max="10503" width="6.375" style="2" customWidth="1"/>
    <col min="10504" max="10504" width="4.625" style="2" customWidth="1"/>
    <col min="10505" max="10505" width="4.375" style="2" customWidth="1"/>
    <col min="10506" max="10506" width="6.375" style="2" customWidth="1"/>
    <col min="10507" max="10507" width="7.625" style="2" bestFit="1" customWidth="1"/>
    <col min="10508" max="10509" width="6.375" style="2" customWidth="1"/>
    <col min="10510" max="10510" width="7.625" style="2" bestFit="1" customWidth="1"/>
    <col min="10511" max="10511" width="6.375" style="2" customWidth="1"/>
    <col min="10512" max="10512" width="4.625" style="2" customWidth="1"/>
    <col min="10513" max="10514" width="6.375" style="2" customWidth="1"/>
    <col min="10515" max="10515" width="7.625" style="2" bestFit="1" customWidth="1"/>
    <col min="10516" max="10518" width="6.375" style="2" customWidth="1"/>
    <col min="10519" max="10519" width="4.875" style="2" customWidth="1"/>
    <col min="10520" max="10520" width="5.375" style="2" customWidth="1"/>
    <col min="10521" max="10524" width="6.375" style="2" customWidth="1"/>
    <col min="10525" max="10525" width="7.625" style="2" bestFit="1" customWidth="1"/>
    <col min="10526" max="10526" width="6.375" style="2" customWidth="1"/>
    <col min="10527" max="10527" width="3.625" style="2" customWidth="1"/>
    <col min="10528" max="10529" width="6.625" style="2" customWidth="1"/>
    <col min="10530" max="10542" width="6.375" style="2" customWidth="1"/>
    <col min="10543" max="10752" width="8.625" style="2"/>
    <col min="10753" max="10753" width="0.875" style="2" customWidth="1"/>
    <col min="10754" max="10754" width="10.625" style="2" customWidth="1"/>
    <col min="10755" max="10755" width="0.625" style="2" customWidth="1"/>
    <col min="10756" max="10756" width="8.125" style="2" customWidth="1"/>
    <col min="10757" max="10759" width="6.375" style="2" customWidth="1"/>
    <col min="10760" max="10760" width="4.625" style="2" customWidth="1"/>
    <col min="10761" max="10761" width="4.375" style="2" customWidth="1"/>
    <col min="10762" max="10762" width="6.375" style="2" customWidth="1"/>
    <col min="10763" max="10763" width="7.625" style="2" bestFit="1" customWidth="1"/>
    <col min="10764" max="10765" width="6.375" style="2" customWidth="1"/>
    <col min="10766" max="10766" width="7.625" style="2" bestFit="1" customWidth="1"/>
    <col min="10767" max="10767" width="6.375" style="2" customWidth="1"/>
    <col min="10768" max="10768" width="4.625" style="2" customWidth="1"/>
    <col min="10769" max="10770" width="6.375" style="2" customWidth="1"/>
    <col min="10771" max="10771" width="7.625" style="2" bestFit="1" customWidth="1"/>
    <col min="10772" max="10774" width="6.375" style="2" customWidth="1"/>
    <col min="10775" max="10775" width="4.875" style="2" customWidth="1"/>
    <col min="10776" max="10776" width="5.375" style="2" customWidth="1"/>
    <col min="10777" max="10780" width="6.375" style="2" customWidth="1"/>
    <col min="10781" max="10781" width="7.625" style="2" bestFit="1" customWidth="1"/>
    <col min="10782" max="10782" width="6.375" style="2" customWidth="1"/>
    <col min="10783" max="10783" width="3.625" style="2" customWidth="1"/>
    <col min="10784" max="10785" width="6.625" style="2" customWidth="1"/>
    <col min="10786" max="10798" width="6.375" style="2" customWidth="1"/>
    <col min="10799" max="11008" width="8.625" style="2"/>
    <col min="11009" max="11009" width="0.875" style="2" customWidth="1"/>
    <col min="11010" max="11010" width="10.625" style="2" customWidth="1"/>
    <col min="11011" max="11011" width="0.625" style="2" customWidth="1"/>
    <col min="11012" max="11012" width="8.125" style="2" customWidth="1"/>
    <col min="11013" max="11015" width="6.375" style="2" customWidth="1"/>
    <col min="11016" max="11016" width="4.625" style="2" customWidth="1"/>
    <col min="11017" max="11017" width="4.375" style="2" customWidth="1"/>
    <col min="11018" max="11018" width="6.375" style="2" customWidth="1"/>
    <col min="11019" max="11019" width="7.625" style="2" bestFit="1" customWidth="1"/>
    <col min="11020" max="11021" width="6.375" style="2" customWidth="1"/>
    <col min="11022" max="11022" width="7.625" style="2" bestFit="1" customWidth="1"/>
    <col min="11023" max="11023" width="6.375" style="2" customWidth="1"/>
    <col min="11024" max="11024" width="4.625" style="2" customWidth="1"/>
    <col min="11025" max="11026" width="6.375" style="2" customWidth="1"/>
    <col min="11027" max="11027" width="7.625" style="2" bestFit="1" customWidth="1"/>
    <col min="11028" max="11030" width="6.375" style="2" customWidth="1"/>
    <col min="11031" max="11031" width="4.875" style="2" customWidth="1"/>
    <col min="11032" max="11032" width="5.375" style="2" customWidth="1"/>
    <col min="11033" max="11036" width="6.375" style="2" customWidth="1"/>
    <col min="11037" max="11037" width="7.625" style="2" bestFit="1" customWidth="1"/>
    <col min="11038" max="11038" width="6.375" style="2" customWidth="1"/>
    <col min="11039" max="11039" width="3.625" style="2" customWidth="1"/>
    <col min="11040" max="11041" width="6.625" style="2" customWidth="1"/>
    <col min="11042" max="11054" width="6.375" style="2" customWidth="1"/>
    <col min="11055" max="11264" width="8.625" style="2"/>
    <col min="11265" max="11265" width="0.875" style="2" customWidth="1"/>
    <col min="11266" max="11266" width="10.625" style="2" customWidth="1"/>
    <col min="11267" max="11267" width="0.625" style="2" customWidth="1"/>
    <col min="11268" max="11268" width="8.125" style="2" customWidth="1"/>
    <col min="11269" max="11271" width="6.375" style="2" customWidth="1"/>
    <col min="11272" max="11272" width="4.625" style="2" customWidth="1"/>
    <col min="11273" max="11273" width="4.375" style="2" customWidth="1"/>
    <col min="11274" max="11274" width="6.375" style="2" customWidth="1"/>
    <col min="11275" max="11275" width="7.625" style="2" bestFit="1" customWidth="1"/>
    <col min="11276" max="11277" width="6.375" style="2" customWidth="1"/>
    <col min="11278" max="11278" width="7.625" style="2" bestFit="1" customWidth="1"/>
    <col min="11279" max="11279" width="6.375" style="2" customWidth="1"/>
    <col min="11280" max="11280" width="4.625" style="2" customWidth="1"/>
    <col min="11281" max="11282" width="6.375" style="2" customWidth="1"/>
    <col min="11283" max="11283" width="7.625" style="2" bestFit="1" customWidth="1"/>
    <col min="11284" max="11286" width="6.375" style="2" customWidth="1"/>
    <col min="11287" max="11287" width="4.875" style="2" customWidth="1"/>
    <col min="11288" max="11288" width="5.375" style="2" customWidth="1"/>
    <col min="11289" max="11292" width="6.375" style="2" customWidth="1"/>
    <col min="11293" max="11293" width="7.625" style="2" bestFit="1" customWidth="1"/>
    <col min="11294" max="11294" width="6.375" style="2" customWidth="1"/>
    <col min="11295" max="11295" width="3.625" style="2" customWidth="1"/>
    <col min="11296" max="11297" width="6.625" style="2" customWidth="1"/>
    <col min="11298" max="11310" width="6.375" style="2" customWidth="1"/>
    <col min="11311" max="11520" width="8.625" style="2"/>
    <col min="11521" max="11521" width="0.875" style="2" customWidth="1"/>
    <col min="11522" max="11522" width="10.625" style="2" customWidth="1"/>
    <col min="11523" max="11523" width="0.625" style="2" customWidth="1"/>
    <col min="11524" max="11524" width="8.125" style="2" customWidth="1"/>
    <col min="11525" max="11527" width="6.375" style="2" customWidth="1"/>
    <col min="11528" max="11528" width="4.625" style="2" customWidth="1"/>
    <col min="11529" max="11529" width="4.375" style="2" customWidth="1"/>
    <col min="11530" max="11530" width="6.375" style="2" customWidth="1"/>
    <col min="11531" max="11531" width="7.625" style="2" bestFit="1" customWidth="1"/>
    <col min="11532" max="11533" width="6.375" style="2" customWidth="1"/>
    <col min="11534" max="11534" width="7.625" style="2" bestFit="1" customWidth="1"/>
    <col min="11535" max="11535" width="6.375" style="2" customWidth="1"/>
    <col min="11536" max="11536" width="4.625" style="2" customWidth="1"/>
    <col min="11537" max="11538" width="6.375" style="2" customWidth="1"/>
    <col min="11539" max="11539" width="7.625" style="2" bestFit="1" customWidth="1"/>
    <col min="11540" max="11542" width="6.375" style="2" customWidth="1"/>
    <col min="11543" max="11543" width="4.875" style="2" customWidth="1"/>
    <col min="11544" max="11544" width="5.375" style="2" customWidth="1"/>
    <col min="11545" max="11548" width="6.375" style="2" customWidth="1"/>
    <col min="11549" max="11549" width="7.625" style="2" bestFit="1" customWidth="1"/>
    <col min="11550" max="11550" width="6.375" style="2" customWidth="1"/>
    <col min="11551" max="11551" width="3.625" style="2" customWidth="1"/>
    <col min="11552" max="11553" width="6.625" style="2" customWidth="1"/>
    <col min="11554" max="11566" width="6.375" style="2" customWidth="1"/>
    <col min="11567" max="11776" width="8.625" style="2"/>
    <col min="11777" max="11777" width="0.875" style="2" customWidth="1"/>
    <col min="11778" max="11778" width="10.625" style="2" customWidth="1"/>
    <col min="11779" max="11779" width="0.625" style="2" customWidth="1"/>
    <col min="11780" max="11780" width="8.125" style="2" customWidth="1"/>
    <col min="11781" max="11783" width="6.375" style="2" customWidth="1"/>
    <col min="11784" max="11784" width="4.625" style="2" customWidth="1"/>
    <col min="11785" max="11785" width="4.375" style="2" customWidth="1"/>
    <col min="11786" max="11786" width="6.375" style="2" customWidth="1"/>
    <col min="11787" max="11787" width="7.625" style="2" bestFit="1" customWidth="1"/>
    <col min="11788" max="11789" width="6.375" style="2" customWidth="1"/>
    <col min="11790" max="11790" width="7.625" style="2" bestFit="1" customWidth="1"/>
    <col min="11791" max="11791" width="6.375" style="2" customWidth="1"/>
    <col min="11792" max="11792" width="4.625" style="2" customWidth="1"/>
    <col min="11793" max="11794" width="6.375" style="2" customWidth="1"/>
    <col min="11795" max="11795" width="7.625" style="2" bestFit="1" customWidth="1"/>
    <col min="11796" max="11798" width="6.375" style="2" customWidth="1"/>
    <col min="11799" max="11799" width="4.875" style="2" customWidth="1"/>
    <col min="11800" max="11800" width="5.375" style="2" customWidth="1"/>
    <col min="11801" max="11804" width="6.375" style="2" customWidth="1"/>
    <col min="11805" max="11805" width="7.625" style="2" bestFit="1" customWidth="1"/>
    <col min="11806" max="11806" width="6.375" style="2" customWidth="1"/>
    <col min="11807" max="11807" width="3.625" style="2" customWidth="1"/>
    <col min="11808" max="11809" width="6.625" style="2" customWidth="1"/>
    <col min="11810" max="11822" width="6.375" style="2" customWidth="1"/>
    <col min="11823" max="12032" width="8.625" style="2"/>
    <col min="12033" max="12033" width="0.875" style="2" customWidth="1"/>
    <col min="12034" max="12034" width="10.625" style="2" customWidth="1"/>
    <col min="12035" max="12035" width="0.625" style="2" customWidth="1"/>
    <col min="12036" max="12036" width="8.125" style="2" customWidth="1"/>
    <col min="12037" max="12039" width="6.375" style="2" customWidth="1"/>
    <col min="12040" max="12040" width="4.625" style="2" customWidth="1"/>
    <col min="12041" max="12041" width="4.375" style="2" customWidth="1"/>
    <col min="12042" max="12042" width="6.375" style="2" customWidth="1"/>
    <col min="12043" max="12043" width="7.625" style="2" bestFit="1" customWidth="1"/>
    <col min="12044" max="12045" width="6.375" style="2" customWidth="1"/>
    <col min="12046" max="12046" width="7.625" style="2" bestFit="1" customWidth="1"/>
    <col min="12047" max="12047" width="6.375" style="2" customWidth="1"/>
    <col min="12048" max="12048" width="4.625" style="2" customWidth="1"/>
    <col min="12049" max="12050" width="6.375" style="2" customWidth="1"/>
    <col min="12051" max="12051" width="7.625" style="2" bestFit="1" customWidth="1"/>
    <col min="12052" max="12054" width="6.375" style="2" customWidth="1"/>
    <col min="12055" max="12055" width="4.875" style="2" customWidth="1"/>
    <col min="12056" max="12056" width="5.375" style="2" customWidth="1"/>
    <col min="12057" max="12060" width="6.375" style="2" customWidth="1"/>
    <col min="12061" max="12061" width="7.625" style="2" bestFit="1" customWidth="1"/>
    <col min="12062" max="12062" width="6.375" style="2" customWidth="1"/>
    <col min="12063" max="12063" width="3.625" style="2" customWidth="1"/>
    <col min="12064" max="12065" width="6.625" style="2" customWidth="1"/>
    <col min="12066" max="12078" width="6.375" style="2" customWidth="1"/>
    <col min="12079" max="12288" width="8.625" style="2"/>
    <col min="12289" max="12289" width="0.875" style="2" customWidth="1"/>
    <col min="12290" max="12290" width="10.625" style="2" customWidth="1"/>
    <col min="12291" max="12291" width="0.625" style="2" customWidth="1"/>
    <col min="12292" max="12292" width="8.125" style="2" customWidth="1"/>
    <col min="12293" max="12295" width="6.375" style="2" customWidth="1"/>
    <col min="12296" max="12296" width="4.625" style="2" customWidth="1"/>
    <col min="12297" max="12297" width="4.375" style="2" customWidth="1"/>
    <col min="12298" max="12298" width="6.375" style="2" customWidth="1"/>
    <col min="12299" max="12299" width="7.625" style="2" bestFit="1" customWidth="1"/>
    <col min="12300" max="12301" width="6.375" style="2" customWidth="1"/>
    <col min="12302" max="12302" width="7.625" style="2" bestFit="1" customWidth="1"/>
    <col min="12303" max="12303" width="6.375" style="2" customWidth="1"/>
    <col min="12304" max="12304" width="4.625" style="2" customWidth="1"/>
    <col min="12305" max="12306" width="6.375" style="2" customWidth="1"/>
    <col min="12307" max="12307" width="7.625" style="2" bestFit="1" customWidth="1"/>
    <col min="12308" max="12310" width="6.375" style="2" customWidth="1"/>
    <col min="12311" max="12311" width="4.875" style="2" customWidth="1"/>
    <col min="12312" max="12312" width="5.375" style="2" customWidth="1"/>
    <col min="12313" max="12316" width="6.375" style="2" customWidth="1"/>
    <col min="12317" max="12317" width="7.625" style="2" bestFit="1" customWidth="1"/>
    <col min="12318" max="12318" width="6.375" style="2" customWidth="1"/>
    <col min="12319" max="12319" width="3.625" style="2" customWidth="1"/>
    <col min="12320" max="12321" width="6.625" style="2" customWidth="1"/>
    <col min="12322" max="12334" width="6.375" style="2" customWidth="1"/>
    <col min="12335" max="12544" width="8.625" style="2"/>
    <col min="12545" max="12545" width="0.875" style="2" customWidth="1"/>
    <col min="12546" max="12546" width="10.625" style="2" customWidth="1"/>
    <col min="12547" max="12547" width="0.625" style="2" customWidth="1"/>
    <col min="12548" max="12548" width="8.125" style="2" customWidth="1"/>
    <col min="12549" max="12551" width="6.375" style="2" customWidth="1"/>
    <col min="12552" max="12552" width="4.625" style="2" customWidth="1"/>
    <col min="12553" max="12553" width="4.375" style="2" customWidth="1"/>
    <col min="12554" max="12554" width="6.375" style="2" customWidth="1"/>
    <col min="12555" max="12555" width="7.625" style="2" bestFit="1" customWidth="1"/>
    <col min="12556" max="12557" width="6.375" style="2" customWidth="1"/>
    <col min="12558" max="12558" width="7.625" style="2" bestFit="1" customWidth="1"/>
    <col min="12559" max="12559" width="6.375" style="2" customWidth="1"/>
    <col min="12560" max="12560" width="4.625" style="2" customWidth="1"/>
    <col min="12561" max="12562" width="6.375" style="2" customWidth="1"/>
    <col min="12563" max="12563" width="7.625" style="2" bestFit="1" customWidth="1"/>
    <col min="12564" max="12566" width="6.375" style="2" customWidth="1"/>
    <col min="12567" max="12567" width="4.875" style="2" customWidth="1"/>
    <col min="12568" max="12568" width="5.375" style="2" customWidth="1"/>
    <col min="12569" max="12572" width="6.375" style="2" customWidth="1"/>
    <col min="12573" max="12573" width="7.625" style="2" bestFit="1" customWidth="1"/>
    <col min="12574" max="12574" width="6.375" style="2" customWidth="1"/>
    <col min="12575" max="12575" width="3.625" style="2" customWidth="1"/>
    <col min="12576" max="12577" width="6.625" style="2" customWidth="1"/>
    <col min="12578" max="12590" width="6.375" style="2" customWidth="1"/>
    <col min="12591" max="12800" width="8.625" style="2"/>
    <col min="12801" max="12801" width="0.875" style="2" customWidth="1"/>
    <col min="12802" max="12802" width="10.625" style="2" customWidth="1"/>
    <col min="12803" max="12803" width="0.625" style="2" customWidth="1"/>
    <col min="12804" max="12804" width="8.125" style="2" customWidth="1"/>
    <col min="12805" max="12807" width="6.375" style="2" customWidth="1"/>
    <col min="12808" max="12808" width="4.625" style="2" customWidth="1"/>
    <col min="12809" max="12809" width="4.375" style="2" customWidth="1"/>
    <col min="12810" max="12810" width="6.375" style="2" customWidth="1"/>
    <col min="12811" max="12811" width="7.625" style="2" bestFit="1" customWidth="1"/>
    <col min="12812" max="12813" width="6.375" style="2" customWidth="1"/>
    <col min="12814" max="12814" width="7.625" style="2" bestFit="1" customWidth="1"/>
    <col min="12815" max="12815" width="6.375" style="2" customWidth="1"/>
    <col min="12816" max="12816" width="4.625" style="2" customWidth="1"/>
    <col min="12817" max="12818" width="6.375" style="2" customWidth="1"/>
    <col min="12819" max="12819" width="7.625" style="2" bestFit="1" customWidth="1"/>
    <col min="12820" max="12822" width="6.375" style="2" customWidth="1"/>
    <col min="12823" max="12823" width="4.875" style="2" customWidth="1"/>
    <col min="12824" max="12824" width="5.375" style="2" customWidth="1"/>
    <col min="12825" max="12828" width="6.375" style="2" customWidth="1"/>
    <col min="12829" max="12829" width="7.625" style="2" bestFit="1" customWidth="1"/>
    <col min="12830" max="12830" width="6.375" style="2" customWidth="1"/>
    <col min="12831" max="12831" width="3.625" style="2" customWidth="1"/>
    <col min="12832" max="12833" width="6.625" style="2" customWidth="1"/>
    <col min="12834" max="12846" width="6.375" style="2" customWidth="1"/>
    <col min="12847" max="13056" width="8.625" style="2"/>
    <col min="13057" max="13057" width="0.875" style="2" customWidth="1"/>
    <col min="13058" max="13058" width="10.625" style="2" customWidth="1"/>
    <col min="13059" max="13059" width="0.625" style="2" customWidth="1"/>
    <col min="13060" max="13060" width="8.125" style="2" customWidth="1"/>
    <col min="13061" max="13063" width="6.375" style="2" customWidth="1"/>
    <col min="13064" max="13064" width="4.625" style="2" customWidth="1"/>
    <col min="13065" max="13065" width="4.375" style="2" customWidth="1"/>
    <col min="13066" max="13066" width="6.375" style="2" customWidth="1"/>
    <col min="13067" max="13067" width="7.625" style="2" bestFit="1" customWidth="1"/>
    <col min="13068" max="13069" width="6.375" style="2" customWidth="1"/>
    <col min="13070" max="13070" width="7.625" style="2" bestFit="1" customWidth="1"/>
    <col min="13071" max="13071" width="6.375" style="2" customWidth="1"/>
    <col min="13072" max="13072" width="4.625" style="2" customWidth="1"/>
    <col min="13073" max="13074" width="6.375" style="2" customWidth="1"/>
    <col min="13075" max="13075" width="7.625" style="2" bestFit="1" customWidth="1"/>
    <col min="13076" max="13078" width="6.375" style="2" customWidth="1"/>
    <col min="13079" max="13079" width="4.875" style="2" customWidth="1"/>
    <col min="13080" max="13080" width="5.375" style="2" customWidth="1"/>
    <col min="13081" max="13084" width="6.375" style="2" customWidth="1"/>
    <col min="13085" max="13085" width="7.625" style="2" bestFit="1" customWidth="1"/>
    <col min="13086" max="13086" width="6.375" style="2" customWidth="1"/>
    <col min="13087" max="13087" width="3.625" style="2" customWidth="1"/>
    <col min="13088" max="13089" width="6.625" style="2" customWidth="1"/>
    <col min="13090" max="13102" width="6.375" style="2" customWidth="1"/>
    <col min="13103" max="13312" width="8.625" style="2"/>
    <col min="13313" max="13313" width="0.875" style="2" customWidth="1"/>
    <col min="13314" max="13314" width="10.625" style="2" customWidth="1"/>
    <col min="13315" max="13315" width="0.625" style="2" customWidth="1"/>
    <col min="13316" max="13316" width="8.125" style="2" customWidth="1"/>
    <col min="13317" max="13319" width="6.375" style="2" customWidth="1"/>
    <col min="13320" max="13320" width="4.625" style="2" customWidth="1"/>
    <col min="13321" max="13321" width="4.375" style="2" customWidth="1"/>
    <col min="13322" max="13322" width="6.375" style="2" customWidth="1"/>
    <col min="13323" max="13323" width="7.625" style="2" bestFit="1" customWidth="1"/>
    <col min="13324" max="13325" width="6.375" style="2" customWidth="1"/>
    <col min="13326" max="13326" width="7.625" style="2" bestFit="1" customWidth="1"/>
    <col min="13327" max="13327" width="6.375" style="2" customWidth="1"/>
    <col min="13328" max="13328" width="4.625" style="2" customWidth="1"/>
    <col min="13329" max="13330" width="6.375" style="2" customWidth="1"/>
    <col min="13331" max="13331" width="7.625" style="2" bestFit="1" customWidth="1"/>
    <col min="13332" max="13334" width="6.375" style="2" customWidth="1"/>
    <col min="13335" max="13335" width="4.875" style="2" customWidth="1"/>
    <col min="13336" max="13336" width="5.375" style="2" customWidth="1"/>
    <col min="13337" max="13340" width="6.375" style="2" customWidth="1"/>
    <col min="13341" max="13341" width="7.625" style="2" bestFit="1" customWidth="1"/>
    <col min="13342" max="13342" width="6.375" style="2" customWidth="1"/>
    <col min="13343" max="13343" width="3.625" style="2" customWidth="1"/>
    <col min="13344" max="13345" width="6.625" style="2" customWidth="1"/>
    <col min="13346" max="13358" width="6.375" style="2" customWidth="1"/>
    <col min="13359" max="13568" width="8.625" style="2"/>
    <col min="13569" max="13569" width="0.875" style="2" customWidth="1"/>
    <col min="13570" max="13570" width="10.625" style="2" customWidth="1"/>
    <col min="13571" max="13571" width="0.625" style="2" customWidth="1"/>
    <col min="13572" max="13572" width="8.125" style="2" customWidth="1"/>
    <col min="13573" max="13575" width="6.375" style="2" customWidth="1"/>
    <col min="13576" max="13576" width="4.625" style="2" customWidth="1"/>
    <col min="13577" max="13577" width="4.375" style="2" customWidth="1"/>
    <col min="13578" max="13578" width="6.375" style="2" customWidth="1"/>
    <col min="13579" max="13579" width="7.625" style="2" bestFit="1" customWidth="1"/>
    <col min="13580" max="13581" width="6.375" style="2" customWidth="1"/>
    <col min="13582" max="13582" width="7.625" style="2" bestFit="1" customWidth="1"/>
    <col min="13583" max="13583" width="6.375" style="2" customWidth="1"/>
    <col min="13584" max="13584" width="4.625" style="2" customWidth="1"/>
    <col min="13585" max="13586" width="6.375" style="2" customWidth="1"/>
    <col min="13587" max="13587" width="7.625" style="2" bestFit="1" customWidth="1"/>
    <col min="13588" max="13590" width="6.375" style="2" customWidth="1"/>
    <col min="13591" max="13591" width="4.875" style="2" customWidth="1"/>
    <col min="13592" max="13592" width="5.375" style="2" customWidth="1"/>
    <col min="13593" max="13596" width="6.375" style="2" customWidth="1"/>
    <col min="13597" max="13597" width="7.625" style="2" bestFit="1" customWidth="1"/>
    <col min="13598" max="13598" width="6.375" style="2" customWidth="1"/>
    <col min="13599" max="13599" width="3.625" style="2" customWidth="1"/>
    <col min="13600" max="13601" width="6.625" style="2" customWidth="1"/>
    <col min="13602" max="13614" width="6.375" style="2" customWidth="1"/>
    <col min="13615" max="13824" width="8.625" style="2"/>
    <col min="13825" max="13825" width="0.875" style="2" customWidth="1"/>
    <col min="13826" max="13826" width="10.625" style="2" customWidth="1"/>
    <col min="13827" max="13827" width="0.625" style="2" customWidth="1"/>
    <col min="13828" max="13828" width="8.125" style="2" customWidth="1"/>
    <col min="13829" max="13831" width="6.375" style="2" customWidth="1"/>
    <col min="13832" max="13832" width="4.625" style="2" customWidth="1"/>
    <col min="13833" max="13833" width="4.375" style="2" customWidth="1"/>
    <col min="13834" max="13834" width="6.375" style="2" customWidth="1"/>
    <col min="13835" max="13835" width="7.625" style="2" bestFit="1" customWidth="1"/>
    <col min="13836" max="13837" width="6.375" style="2" customWidth="1"/>
    <col min="13838" max="13838" width="7.625" style="2" bestFit="1" customWidth="1"/>
    <col min="13839" max="13839" width="6.375" style="2" customWidth="1"/>
    <col min="13840" max="13840" width="4.625" style="2" customWidth="1"/>
    <col min="13841" max="13842" width="6.375" style="2" customWidth="1"/>
    <col min="13843" max="13843" width="7.625" style="2" bestFit="1" customWidth="1"/>
    <col min="13844" max="13846" width="6.375" style="2" customWidth="1"/>
    <col min="13847" max="13847" width="4.875" style="2" customWidth="1"/>
    <col min="13848" max="13848" width="5.375" style="2" customWidth="1"/>
    <col min="13849" max="13852" width="6.375" style="2" customWidth="1"/>
    <col min="13853" max="13853" width="7.625" style="2" bestFit="1" customWidth="1"/>
    <col min="13854" max="13854" width="6.375" style="2" customWidth="1"/>
    <col min="13855" max="13855" width="3.625" style="2" customWidth="1"/>
    <col min="13856" max="13857" width="6.625" style="2" customWidth="1"/>
    <col min="13858" max="13870" width="6.375" style="2" customWidth="1"/>
    <col min="13871" max="14080" width="8.625" style="2"/>
    <col min="14081" max="14081" width="0.875" style="2" customWidth="1"/>
    <col min="14082" max="14082" width="10.625" style="2" customWidth="1"/>
    <col min="14083" max="14083" width="0.625" style="2" customWidth="1"/>
    <col min="14084" max="14084" width="8.125" style="2" customWidth="1"/>
    <col min="14085" max="14087" width="6.375" style="2" customWidth="1"/>
    <col min="14088" max="14088" width="4.625" style="2" customWidth="1"/>
    <col min="14089" max="14089" width="4.375" style="2" customWidth="1"/>
    <col min="14090" max="14090" width="6.375" style="2" customWidth="1"/>
    <col min="14091" max="14091" width="7.625" style="2" bestFit="1" customWidth="1"/>
    <col min="14092" max="14093" width="6.375" style="2" customWidth="1"/>
    <col min="14094" max="14094" width="7.625" style="2" bestFit="1" customWidth="1"/>
    <col min="14095" max="14095" width="6.375" style="2" customWidth="1"/>
    <col min="14096" max="14096" width="4.625" style="2" customWidth="1"/>
    <col min="14097" max="14098" width="6.375" style="2" customWidth="1"/>
    <col min="14099" max="14099" width="7.625" style="2" bestFit="1" customWidth="1"/>
    <col min="14100" max="14102" width="6.375" style="2" customWidth="1"/>
    <col min="14103" max="14103" width="4.875" style="2" customWidth="1"/>
    <col min="14104" max="14104" width="5.375" style="2" customWidth="1"/>
    <col min="14105" max="14108" width="6.375" style="2" customWidth="1"/>
    <col min="14109" max="14109" width="7.625" style="2" bestFit="1" customWidth="1"/>
    <col min="14110" max="14110" width="6.375" style="2" customWidth="1"/>
    <col min="14111" max="14111" width="3.625" style="2" customWidth="1"/>
    <col min="14112" max="14113" width="6.625" style="2" customWidth="1"/>
    <col min="14114" max="14126" width="6.375" style="2" customWidth="1"/>
    <col min="14127" max="14336" width="8.625" style="2"/>
    <col min="14337" max="14337" width="0.875" style="2" customWidth="1"/>
    <col min="14338" max="14338" width="10.625" style="2" customWidth="1"/>
    <col min="14339" max="14339" width="0.625" style="2" customWidth="1"/>
    <col min="14340" max="14340" width="8.125" style="2" customWidth="1"/>
    <col min="14341" max="14343" width="6.375" style="2" customWidth="1"/>
    <col min="14344" max="14344" width="4.625" style="2" customWidth="1"/>
    <col min="14345" max="14345" width="4.375" style="2" customWidth="1"/>
    <col min="14346" max="14346" width="6.375" style="2" customWidth="1"/>
    <col min="14347" max="14347" width="7.625" style="2" bestFit="1" customWidth="1"/>
    <col min="14348" max="14349" width="6.375" style="2" customWidth="1"/>
    <col min="14350" max="14350" width="7.625" style="2" bestFit="1" customWidth="1"/>
    <col min="14351" max="14351" width="6.375" style="2" customWidth="1"/>
    <col min="14352" max="14352" width="4.625" style="2" customWidth="1"/>
    <col min="14353" max="14354" width="6.375" style="2" customWidth="1"/>
    <col min="14355" max="14355" width="7.625" style="2" bestFit="1" customWidth="1"/>
    <col min="14356" max="14358" width="6.375" style="2" customWidth="1"/>
    <col min="14359" max="14359" width="4.875" style="2" customWidth="1"/>
    <col min="14360" max="14360" width="5.375" style="2" customWidth="1"/>
    <col min="14361" max="14364" width="6.375" style="2" customWidth="1"/>
    <col min="14365" max="14365" width="7.625" style="2" bestFit="1" customWidth="1"/>
    <col min="14366" max="14366" width="6.375" style="2" customWidth="1"/>
    <col min="14367" max="14367" width="3.625" style="2" customWidth="1"/>
    <col min="14368" max="14369" width="6.625" style="2" customWidth="1"/>
    <col min="14370" max="14382" width="6.375" style="2" customWidth="1"/>
    <col min="14383" max="14592" width="8.625" style="2"/>
    <col min="14593" max="14593" width="0.875" style="2" customWidth="1"/>
    <col min="14594" max="14594" width="10.625" style="2" customWidth="1"/>
    <col min="14595" max="14595" width="0.625" style="2" customWidth="1"/>
    <col min="14596" max="14596" width="8.125" style="2" customWidth="1"/>
    <col min="14597" max="14599" width="6.375" style="2" customWidth="1"/>
    <col min="14600" max="14600" width="4.625" style="2" customWidth="1"/>
    <col min="14601" max="14601" width="4.375" style="2" customWidth="1"/>
    <col min="14602" max="14602" width="6.375" style="2" customWidth="1"/>
    <col min="14603" max="14603" width="7.625" style="2" bestFit="1" customWidth="1"/>
    <col min="14604" max="14605" width="6.375" style="2" customWidth="1"/>
    <col min="14606" max="14606" width="7.625" style="2" bestFit="1" customWidth="1"/>
    <col min="14607" max="14607" width="6.375" style="2" customWidth="1"/>
    <col min="14608" max="14608" width="4.625" style="2" customWidth="1"/>
    <col min="14609" max="14610" width="6.375" style="2" customWidth="1"/>
    <col min="14611" max="14611" width="7.625" style="2" bestFit="1" customWidth="1"/>
    <col min="14612" max="14614" width="6.375" style="2" customWidth="1"/>
    <col min="14615" max="14615" width="4.875" style="2" customWidth="1"/>
    <col min="14616" max="14616" width="5.375" style="2" customWidth="1"/>
    <col min="14617" max="14620" width="6.375" style="2" customWidth="1"/>
    <col min="14621" max="14621" width="7.625" style="2" bestFit="1" customWidth="1"/>
    <col min="14622" max="14622" width="6.375" style="2" customWidth="1"/>
    <col min="14623" max="14623" width="3.625" style="2" customWidth="1"/>
    <col min="14624" max="14625" width="6.625" style="2" customWidth="1"/>
    <col min="14626" max="14638" width="6.375" style="2" customWidth="1"/>
    <col min="14639" max="14848" width="8.625" style="2"/>
    <col min="14849" max="14849" width="0.875" style="2" customWidth="1"/>
    <col min="14850" max="14850" width="10.625" style="2" customWidth="1"/>
    <col min="14851" max="14851" width="0.625" style="2" customWidth="1"/>
    <col min="14852" max="14852" width="8.125" style="2" customWidth="1"/>
    <col min="14853" max="14855" width="6.375" style="2" customWidth="1"/>
    <col min="14856" max="14856" width="4.625" style="2" customWidth="1"/>
    <col min="14857" max="14857" width="4.375" style="2" customWidth="1"/>
    <col min="14858" max="14858" width="6.375" style="2" customWidth="1"/>
    <col min="14859" max="14859" width="7.625" style="2" bestFit="1" customWidth="1"/>
    <col min="14860" max="14861" width="6.375" style="2" customWidth="1"/>
    <col min="14862" max="14862" width="7.625" style="2" bestFit="1" customWidth="1"/>
    <col min="14863" max="14863" width="6.375" style="2" customWidth="1"/>
    <col min="14864" max="14864" width="4.625" style="2" customWidth="1"/>
    <col min="14865" max="14866" width="6.375" style="2" customWidth="1"/>
    <col min="14867" max="14867" width="7.625" style="2" bestFit="1" customWidth="1"/>
    <col min="14868" max="14870" width="6.375" style="2" customWidth="1"/>
    <col min="14871" max="14871" width="4.875" style="2" customWidth="1"/>
    <col min="14872" max="14872" width="5.375" style="2" customWidth="1"/>
    <col min="14873" max="14876" width="6.375" style="2" customWidth="1"/>
    <col min="14877" max="14877" width="7.625" style="2" bestFit="1" customWidth="1"/>
    <col min="14878" max="14878" width="6.375" style="2" customWidth="1"/>
    <col min="14879" max="14879" width="3.625" style="2" customWidth="1"/>
    <col min="14880" max="14881" width="6.625" style="2" customWidth="1"/>
    <col min="14882" max="14894" width="6.375" style="2" customWidth="1"/>
    <col min="14895" max="15104" width="8.625" style="2"/>
    <col min="15105" max="15105" width="0.875" style="2" customWidth="1"/>
    <col min="15106" max="15106" width="10.625" style="2" customWidth="1"/>
    <col min="15107" max="15107" width="0.625" style="2" customWidth="1"/>
    <col min="15108" max="15108" width="8.125" style="2" customWidth="1"/>
    <col min="15109" max="15111" width="6.375" style="2" customWidth="1"/>
    <col min="15112" max="15112" width="4.625" style="2" customWidth="1"/>
    <col min="15113" max="15113" width="4.375" style="2" customWidth="1"/>
    <col min="15114" max="15114" width="6.375" style="2" customWidth="1"/>
    <col min="15115" max="15115" width="7.625" style="2" bestFit="1" customWidth="1"/>
    <col min="15116" max="15117" width="6.375" style="2" customWidth="1"/>
    <col min="15118" max="15118" width="7.625" style="2" bestFit="1" customWidth="1"/>
    <col min="15119" max="15119" width="6.375" style="2" customWidth="1"/>
    <col min="15120" max="15120" width="4.625" style="2" customWidth="1"/>
    <col min="15121" max="15122" width="6.375" style="2" customWidth="1"/>
    <col min="15123" max="15123" width="7.625" style="2" bestFit="1" customWidth="1"/>
    <col min="15124" max="15126" width="6.375" style="2" customWidth="1"/>
    <col min="15127" max="15127" width="4.875" style="2" customWidth="1"/>
    <col min="15128" max="15128" width="5.375" style="2" customWidth="1"/>
    <col min="15129" max="15132" width="6.375" style="2" customWidth="1"/>
    <col min="15133" max="15133" width="7.625" style="2" bestFit="1" customWidth="1"/>
    <col min="15134" max="15134" width="6.375" style="2" customWidth="1"/>
    <col min="15135" max="15135" width="3.625" style="2" customWidth="1"/>
    <col min="15136" max="15137" width="6.625" style="2" customWidth="1"/>
    <col min="15138" max="15150" width="6.375" style="2" customWidth="1"/>
    <col min="15151" max="15360" width="8.625" style="2"/>
    <col min="15361" max="15361" width="0.875" style="2" customWidth="1"/>
    <col min="15362" max="15362" width="10.625" style="2" customWidth="1"/>
    <col min="15363" max="15363" width="0.625" style="2" customWidth="1"/>
    <col min="15364" max="15364" width="8.125" style="2" customWidth="1"/>
    <col min="15365" max="15367" width="6.375" style="2" customWidth="1"/>
    <col min="15368" max="15368" width="4.625" style="2" customWidth="1"/>
    <col min="15369" max="15369" width="4.375" style="2" customWidth="1"/>
    <col min="15370" max="15370" width="6.375" style="2" customWidth="1"/>
    <col min="15371" max="15371" width="7.625" style="2" bestFit="1" customWidth="1"/>
    <col min="15372" max="15373" width="6.375" style="2" customWidth="1"/>
    <col min="15374" max="15374" width="7.625" style="2" bestFit="1" customWidth="1"/>
    <col min="15375" max="15375" width="6.375" style="2" customWidth="1"/>
    <col min="15376" max="15376" width="4.625" style="2" customWidth="1"/>
    <col min="15377" max="15378" width="6.375" style="2" customWidth="1"/>
    <col min="15379" max="15379" width="7.625" style="2" bestFit="1" customWidth="1"/>
    <col min="15380" max="15382" width="6.375" style="2" customWidth="1"/>
    <col min="15383" max="15383" width="4.875" style="2" customWidth="1"/>
    <col min="15384" max="15384" width="5.375" style="2" customWidth="1"/>
    <col min="15385" max="15388" width="6.375" style="2" customWidth="1"/>
    <col min="15389" max="15389" width="7.625" style="2" bestFit="1" customWidth="1"/>
    <col min="15390" max="15390" width="6.375" style="2" customWidth="1"/>
    <col min="15391" max="15391" width="3.625" style="2" customWidth="1"/>
    <col min="15392" max="15393" width="6.625" style="2" customWidth="1"/>
    <col min="15394" max="15406" width="6.375" style="2" customWidth="1"/>
    <col min="15407" max="15616" width="8.625" style="2"/>
    <col min="15617" max="15617" width="0.875" style="2" customWidth="1"/>
    <col min="15618" max="15618" width="10.625" style="2" customWidth="1"/>
    <col min="15619" max="15619" width="0.625" style="2" customWidth="1"/>
    <col min="15620" max="15620" width="8.125" style="2" customWidth="1"/>
    <col min="15621" max="15623" width="6.375" style="2" customWidth="1"/>
    <col min="15624" max="15624" width="4.625" style="2" customWidth="1"/>
    <col min="15625" max="15625" width="4.375" style="2" customWidth="1"/>
    <col min="15626" max="15626" width="6.375" style="2" customWidth="1"/>
    <col min="15627" max="15627" width="7.625" style="2" bestFit="1" customWidth="1"/>
    <col min="15628" max="15629" width="6.375" style="2" customWidth="1"/>
    <col min="15630" max="15630" width="7.625" style="2" bestFit="1" customWidth="1"/>
    <col min="15631" max="15631" width="6.375" style="2" customWidth="1"/>
    <col min="15632" max="15632" width="4.625" style="2" customWidth="1"/>
    <col min="15633" max="15634" width="6.375" style="2" customWidth="1"/>
    <col min="15635" max="15635" width="7.625" style="2" bestFit="1" customWidth="1"/>
    <col min="15636" max="15638" width="6.375" style="2" customWidth="1"/>
    <col min="15639" max="15639" width="4.875" style="2" customWidth="1"/>
    <col min="15640" max="15640" width="5.375" style="2" customWidth="1"/>
    <col min="15641" max="15644" width="6.375" style="2" customWidth="1"/>
    <col min="15645" max="15645" width="7.625" style="2" bestFit="1" customWidth="1"/>
    <col min="15646" max="15646" width="6.375" style="2" customWidth="1"/>
    <col min="15647" max="15647" width="3.625" style="2" customWidth="1"/>
    <col min="15648" max="15649" width="6.625" style="2" customWidth="1"/>
    <col min="15650" max="15662" width="6.375" style="2" customWidth="1"/>
    <col min="15663" max="15872" width="8.625" style="2"/>
    <col min="15873" max="15873" width="0.875" style="2" customWidth="1"/>
    <col min="15874" max="15874" width="10.625" style="2" customWidth="1"/>
    <col min="15875" max="15875" width="0.625" style="2" customWidth="1"/>
    <col min="15876" max="15876" width="8.125" style="2" customWidth="1"/>
    <col min="15877" max="15879" width="6.375" style="2" customWidth="1"/>
    <col min="15880" max="15880" width="4.625" style="2" customWidth="1"/>
    <col min="15881" max="15881" width="4.375" style="2" customWidth="1"/>
    <col min="15882" max="15882" width="6.375" style="2" customWidth="1"/>
    <col min="15883" max="15883" width="7.625" style="2" bestFit="1" customWidth="1"/>
    <col min="15884" max="15885" width="6.375" style="2" customWidth="1"/>
    <col min="15886" max="15886" width="7.625" style="2" bestFit="1" customWidth="1"/>
    <col min="15887" max="15887" width="6.375" style="2" customWidth="1"/>
    <col min="15888" max="15888" width="4.625" style="2" customWidth="1"/>
    <col min="15889" max="15890" width="6.375" style="2" customWidth="1"/>
    <col min="15891" max="15891" width="7.625" style="2" bestFit="1" customWidth="1"/>
    <col min="15892" max="15894" width="6.375" style="2" customWidth="1"/>
    <col min="15895" max="15895" width="4.875" style="2" customWidth="1"/>
    <col min="15896" max="15896" width="5.375" style="2" customWidth="1"/>
    <col min="15897" max="15900" width="6.375" style="2" customWidth="1"/>
    <col min="15901" max="15901" width="7.625" style="2" bestFit="1" customWidth="1"/>
    <col min="15902" max="15902" width="6.375" style="2" customWidth="1"/>
    <col min="15903" max="15903" width="3.625" style="2" customWidth="1"/>
    <col min="15904" max="15905" width="6.625" style="2" customWidth="1"/>
    <col min="15906" max="15918" width="6.375" style="2" customWidth="1"/>
    <col min="15919" max="16128" width="8.625" style="2"/>
    <col min="16129" max="16129" width="0.875" style="2" customWidth="1"/>
    <col min="16130" max="16130" width="10.625" style="2" customWidth="1"/>
    <col min="16131" max="16131" width="0.625" style="2" customWidth="1"/>
    <col min="16132" max="16132" width="8.125" style="2" customWidth="1"/>
    <col min="16133" max="16135" width="6.375" style="2" customWidth="1"/>
    <col min="16136" max="16136" width="4.625" style="2" customWidth="1"/>
    <col min="16137" max="16137" width="4.375" style="2" customWidth="1"/>
    <col min="16138" max="16138" width="6.375" style="2" customWidth="1"/>
    <col min="16139" max="16139" width="7.625" style="2" bestFit="1" customWidth="1"/>
    <col min="16140" max="16141" width="6.375" style="2" customWidth="1"/>
    <col min="16142" max="16142" width="7.625" style="2" bestFit="1" customWidth="1"/>
    <col min="16143" max="16143" width="6.375" style="2" customWidth="1"/>
    <col min="16144" max="16144" width="4.625" style="2" customWidth="1"/>
    <col min="16145" max="16146" width="6.375" style="2" customWidth="1"/>
    <col min="16147" max="16147" width="7.625" style="2" bestFit="1" customWidth="1"/>
    <col min="16148" max="16150" width="6.375" style="2" customWidth="1"/>
    <col min="16151" max="16151" width="4.875" style="2" customWidth="1"/>
    <col min="16152" max="16152" width="5.375" style="2" customWidth="1"/>
    <col min="16153" max="16156" width="6.375" style="2" customWidth="1"/>
    <col min="16157" max="16157" width="7.625" style="2" bestFit="1" customWidth="1"/>
    <col min="16158" max="16158" width="6.375" style="2" customWidth="1"/>
    <col min="16159" max="16159" width="3.625" style="2" customWidth="1"/>
    <col min="16160" max="16161" width="6.625" style="2" customWidth="1"/>
    <col min="16162" max="16174" width="6.375" style="2" customWidth="1"/>
    <col min="16175" max="16384" width="8.625" style="2"/>
  </cols>
  <sheetData>
    <row r="1" spans="1:46" ht="18.75">
      <c r="A1" s="59" t="s">
        <v>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 t="s">
        <v>0</v>
      </c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thickBot="1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7" t="s">
        <v>79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13" customFormat="1" ht="13.5" customHeight="1">
      <c r="A3" s="8"/>
      <c r="B3" s="61" t="s">
        <v>1</v>
      </c>
      <c r="C3" s="9"/>
      <c r="D3" s="63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0"/>
      <c r="R3" s="11"/>
      <c r="S3" s="65" t="s">
        <v>3</v>
      </c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12"/>
    </row>
    <row r="4" spans="1:46" s="20" customFormat="1" ht="3.95" customHeight="1">
      <c r="A4" s="14"/>
      <c r="B4" s="62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8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9"/>
    </row>
    <row r="5" spans="1:46" s="23" customFormat="1" ht="75" customHeight="1">
      <c r="A5" s="14"/>
      <c r="B5" s="62"/>
      <c r="C5" s="15"/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80</v>
      </c>
      <c r="Q5" s="21" t="s">
        <v>81</v>
      </c>
      <c r="R5" s="21" t="s">
        <v>16</v>
      </c>
      <c r="S5" s="22" t="s">
        <v>17</v>
      </c>
      <c r="T5" s="21" t="s">
        <v>5</v>
      </c>
      <c r="U5" s="21" t="s">
        <v>6</v>
      </c>
      <c r="V5" s="21" t="s">
        <v>7</v>
      </c>
      <c r="W5" s="21" t="s">
        <v>8</v>
      </c>
      <c r="X5" s="21" t="s">
        <v>9</v>
      </c>
      <c r="Y5" s="21" t="s">
        <v>10</v>
      </c>
      <c r="Z5" s="21" t="s">
        <v>11</v>
      </c>
      <c r="AA5" s="21" t="s">
        <v>12</v>
      </c>
      <c r="AB5" s="21" t="s">
        <v>13</v>
      </c>
      <c r="AC5" s="21" t="s">
        <v>14</v>
      </c>
      <c r="AD5" s="21" t="s">
        <v>15</v>
      </c>
    </row>
    <row r="6" spans="1:46" s="20" customFormat="1" ht="3.95" customHeight="1">
      <c r="A6" s="24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28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9"/>
    </row>
    <row r="7" spans="1:46" s="30" customFormat="1" ht="12.4" customHeight="1">
      <c r="B7" s="31" t="s">
        <v>18</v>
      </c>
      <c r="C7" s="32"/>
      <c r="D7" s="33">
        <f>D8+D32+D62</f>
        <v>818062</v>
      </c>
      <c r="E7" s="33">
        <f t="shared" ref="E7:R7" si="0">E8+E32+E62</f>
        <v>47957</v>
      </c>
      <c r="F7" s="33">
        <f t="shared" si="0"/>
        <v>3240</v>
      </c>
      <c r="G7" s="33">
        <f t="shared" si="0"/>
        <v>5429</v>
      </c>
      <c r="H7" s="33">
        <f t="shared" si="0"/>
        <v>22</v>
      </c>
      <c r="I7" s="33">
        <f t="shared" si="0"/>
        <v>901</v>
      </c>
      <c r="J7" s="33">
        <f t="shared" si="0"/>
        <v>5328</v>
      </c>
      <c r="K7" s="33">
        <f t="shared" si="0"/>
        <v>146765</v>
      </c>
      <c r="L7" s="33">
        <f t="shared" si="0"/>
        <v>5049</v>
      </c>
      <c r="M7" s="33">
        <f t="shared" si="0"/>
        <v>6594</v>
      </c>
      <c r="N7" s="33">
        <f t="shared" si="0"/>
        <v>543660</v>
      </c>
      <c r="O7" s="33">
        <f t="shared" si="0"/>
        <v>43314</v>
      </c>
      <c r="P7" s="33">
        <f t="shared" si="0"/>
        <v>546</v>
      </c>
      <c r="Q7" s="33">
        <f t="shared" si="0"/>
        <v>210</v>
      </c>
      <c r="R7" s="33">
        <f t="shared" si="0"/>
        <v>9047</v>
      </c>
      <c r="S7" s="34">
        <f>S8+S32+S62</f>
        <v>727401</v>
      </c>
      <c r="T7" s="33">
        <f t="shared" ref="T7:AD7" si="1">T8+T32+T62</f>
        <v>45492</v>
      </c>
      <c r="U7" s="33">
        <f t="shared" si="1"/>
        <v>687</v>
      </c>
      <c r="V7" s="33">
        <f t="shared" si="1"/>
        <v>5412</v>
      </c>
      <c r="W7" s="33">
        <f t="shared" si="1"/>
        <v>20</v>
      </c>
      <c r="X7" s="33">
        <f t="shared" si="1"/>
        <v>489</v>
      </c>
      <c r="Y7" s="33">
        <f t="shared" si="1"/>
        <v>5256</v>
      </c>
      <c r="Z7" s="33">
        <f t="shared" si="1"/>
        <v>133619</v>
      </c>
      <c r="AA7" s="33">
        <f t="shared" si="1"/>
        <v>3634</v>
      </c>
      <c r="AB7" s="33">
        <f t="shared" si="1"/>
        <v>5287</v>
      </c>
      <c r="AC7" s="33">
        <f t="shared" si="1"/>
        <v>484629</v>
      </c>
      <c r="AD7" s="33">
        <f t="shared" si="1"/>
        <v>42876</v>
      </c>
      <c r="AE7" s="35" t="s">
        <v>19</v>
      </c>
    </row>
    <row r="8" spans="1:46" s="30" customFormat="1" ht="12.4" customHeight="1">
      <c r="B8" s="31" t="s">
        <v>20</v>
      </c>
      <c r="C8" s="32"/>
      <c r="D8" s="33">
        <f>SUM(D9:D31)</f>
        <v>601716</v>
      </c>
      <c r="E8" s="33">
        <f>SUM(E9:E31)</f>
        <v>34020</v>
      </c>
      <c r="F8" s="33">
        <f t="shared" ref="F8:R8" si="2">SUM(F9:F31)</f>
        <v>2304</v>
      </c>
      <c r="G8" s="33">
        <f t="shared" si="2"/>
        <v>3478</v>
      </c>
      <c r="H8" s="33">
        <f t="shared" si="2"/>
        <v>15</v>
      </c>
      <c r="I8" s="33">
        <f t="shared" si="2"/>
        <v>701</v>
      </c>
      <c r="J8" s="33">
        <f t="shared" si="2"/>
        <v>3964</v>
      </c>
      <c r="K8" s="33">
        <f t="shared" si="2"/>
        <v>107402</v>
      </c>
      <c r="L8" s="33">
        <f t="shared" si="2"/>
        <v>3496</v>
      </c>
      <c r="M8" s="33">
        <f t="shared" si="2"/>
        <v>5383</v>
      </c>
      <c r="N8" s="33">
        <f t="shared" si="2"/>
        <v>402728</v>
      </c>
      <c r="O8" s="33">
        <f t="shared" si="2"/>
        <v>30836</v>
      </c>
      <c r="P8" s="33">
        <f t="shared" si="2"/>
        <v>416</v>
      </c>
      <c r="Q8" s="33">
        <f t="shared" si="2"/>
        <v>169</v>
      </c>
      <c r="R8" s="33">
        <f t="shared" si="2"/>
        <v>6804</v>
      </c>
      <c r="S8" s="34">
        <f>SUM(S9:S31)</f>
        <v>534017</v>
      </c>
      <c r="T8" s="33">
        <f t="shared" ref="T8:AD8" si="3">SUM(T9:T31)</f>
        <v>32073</v>
      </c>
      <c r="U8" s="33">
        <f t="shared" si="3"/>
        <v>457</v>
      </c>
      <c r="V8" s="33">
        <f t="shared" si="3"/>
        <v>3473</v>
      </c>
      <c r="W8" s="33">
        <f t="shared" si="3"/>
        <v>14</v>
      </c>
      <c r="X8" s="33">
        <f t="shared" si="3"/>
        <v>378</v>
      </c>
      <c r="Y8" s="33">
        <f t="shared" si="3"/>
        <v>3912</v>
      </c>
      <c r="Z8" s="33">
        <f t="shared" si="3"/>
        <v>97778</v>
      </c>
      <c r="AA8" s="33">
        <f t="shared" si="3"/>
        <v>2507</v>
      </c>
      <c r="AB8" s="33">
        <f t="shared" si="3"/>
        <v>4301</v>
      </c>
      <c r="AC8" s="33">
        <f t="shared" si="3"/>
        <v>358484</v>
      </c>
      <c r="AD8" s="33">
        <f t="shared" si="3"/>
        <v>30640</v>
      </c>
      <c r="AE8" s="36" t="s">
        <v>21</v>
      </c>
    </row>
    <row r="9" spans="1:46" s="43" customFormat="1" ht="12.4" customHeight="1">
      <c r="A9" s="37"/>
      <c r="B9" s="38" t="s">
        <v>22</v>
      </c>
      <c r="C9" s="39"/>
      <c r="D9" s="40">
        <f>SUM(E9:R9)</f>
        <v>15019</v>
      </c>
      <c r="E9" s="41">
        <v>792</v>
      </c>
      <c r="F9" s="41">
        <v>54</v>
      </c>
      <c r="G9" s="41">
        <v>90</v>
      </c>
      <c r="H9" s="41">
        <v>0</v>
      </c>
      <c r="I9" s="41">
        <v>8</v>
      </c>
      <c r="J9" s="41">
        <v>218</v>
      </c>
      <c r="K9" s="41">
        <v>2983</v>
      </c>
      <c r="L9" s="41">
        <v>36</v>
      </c>
      <c r="M9" s="41">
        <v>144</v>
      </c>
      <c r="N9" s="41">
        <v>9938</v>
      </c>
      <c r="O9" s="41">
        <v>627</v>
      </c>
      <c r="P9" s="41">
        <v>4</v>
      </c>
      <c r="Q9" s="41">
        <v>0</v>
      </c>
      <c r="R9" s="41">
        <v>125</v>
      </c>
      <c r="S9" s="41">
        <f>SUM(T9:AD9)</f>
        <v>13469</v>
      </c>
      <c r="T9" s="41">
        <v>766</v>
      </c>
      <c r="U9" s="41">
        <v>12</v>
      </c>
      <c r="V9" s="41">
        <v>89</v>
      </c>
      <c r="W9" s="41">
        <v>0</v>
      </c>
      <c r="X9" s="41">
        <v>4</v>
      </c>
      <c r="Y9" s="41">
        <v>214</v>
      </c>
      <c r="Z9" s="41">
        <v>2774</v>
      </c>
      <c r="AA9" s="41">
        <v>27</v>
      </c>
      <c r="AB9" s="41">
        <v>116</v>
      </c>
      <c r="AC9" s="41">
        <v>8846</v>
      </c>
      <c r="AD9" s="41">
        <v>621</v>
      </c>
      <c r="AE9" s="42" t="str">
        <f>LEFT(B9)</f>
        <v>千</v>
      </c>
    </row>
    <row r="10" spans="1:46" s="43" customFormat="1" ht="12.4" customHeight="1">
      <c r="A10" s="37"/>
      <c r="B10" s="38" t="s">
        <v>23</v>
      </c>
      <c r="C10" s="39"/>
      <c r="D10" s="40">
        <f t="shared" ref="D10:D31" si="4">SUM(E10:R10)</f>
        <v>14449</v>
      </c>
      <c r="E10" s="41">
        <v>974</v>
      </c>
      <c r="F10" s="41">
        <v>58</v>
      </c>
      <c r="G10" s="41">
        <v>55</v>
      </c>
      <c r="H10" s="41">
        <v>0</v>
      </c>
      <c r="I10" s="41">
        <v>26</v>
      </c>
      <c r="J10" s="41">
        <v>194</v>
      </c>
      <c r="K10" s="41">
        <v>2513</v>
      </c>
      <c r="L10" s="41">
        <v>70</v>
      </c>
      <c r="M10" s="41">
        <v>117</v>
      </c>
      <c r="N10" s="41">
        <v>9658</v>
      </c>
      <c r="O10" s="41">
        <v>623</v>
      </c>
      <c r="P10" s="41">
        <v>0</v>
      </c>
      <c r="Q10" s="41">
        <v>0</v>
      </c>
      <c r="R10" s="41">
        <v>161</v>
      </c>
      <c r="S10" s="41">
        <f t="shared" ref="S10:S31" si="5">SUM(T10:AD10)</f>
        <v>13013</v>
      </c>
      <c r="T10" s="41">
        <v>942</v>
      </c>
      <c r="U10" s="41">
        <v>8</v>
      </c>
      <c r="V10" s="41">
        <v>54</v>
      </c>
      <c r="W10" s="41">
        <v>0</v>
      </c>
      <c r="X10" s="41">
        <v>7</v>
      </c>
      <c r="Y10" s="41">
        <v>195</v>
      </c>
      <c r="Z10" s="41">
        <v>2300</v>
      </c>
      <c r="AA10" s="41">
        <v>51</v>
      </c>
      <c r="AB10" s="41">
        <v>94</v>
      </c>
      <c r="AC10" s="41">
        <v>8739</v>
      </c>
      <c r="AD10" s="41">
        <v>623</v>
      </c>
      <c r="AE10" s="42" t="str">
        <f t="shared" ref="AE10:AE61" si="6">LEFT(B10)</f>
        <v>中</v>
      </c>
    </row>
    <row r="11" spans="1:46" s="43" customFormat="1" ht="12.4" customHeight="1">
      <c r="A11" s="37"/>
      <c r="B11" s="38" t="s">
        <v>24</v>
      </c>
      <c r="C11" s="39"/>
      <c r="D11" s="40">
        <f t="shared" si="4"/>
        <v>24315</v>
      </c>
      <c r="E11" s="41">
        <v>1597</v>
      </c>
      <c r="F11" s="41">
        <v>132</v>
      </c>
      <c r="G11" s="41">
        <v>105</v>
      </c>
      <c r="H11" s="41">
        <v>0</v>
      </c>
      <c r="I11" s="41">
        <v>13</v>
      </c>
      <c r="J11" s="41">
        <v>266</v>
      </c>
      <c r="K11" s="41">
        <v>4483</v>
      </c>
      <c r="L11" s="41">
        <v>100</v>
      </c>
      <c r="M11" s="41">
        <v>354</v>
      </c>
      <c r="N11" s="41">
        <v>16081</v>
      </c>
      <c r="O11" s="41">
        <v>886</v>
      </c>
      <c r="P11" s="41">
        <v>5</v>
      </c>
      <c r="Q11" s="41">
        <v>0</v>
      </c>
      <c r="R11" s="41">
        <v>293</v>
      </c>
      <c r="S11" s="41">
        <f t="shared" si="5"/>
        <v>21345</v>
      </c>
      <c r="T11" s="41">
        <v>1468</v>
      </c>
      <c r="U11" s="41">
        <v>21</v>
      </c>
      <c r="V11" s="41">
        <v>105</v>
      </c>
      <c r="W11" s="41">
        <v>0</v>
      </c>
      <c r="X11" s="41">
        <v>10</v>
      </c>
      <c r="Y11" s="41">
        <v>263</v>
      </c>
      <c r="Z11" s="41">
        <v>4073</v>
      </c>
      <c r="AA11" s="41">
        <v>64</v>
      </c>
      <c r="AB11" s="41">
        <v>272</v>
      </c>
      <c r="AC11" s="41">
        <v>14191</v>
      </c>
      <c r="AD11" s="41">
        <v>878</v>
      </c>
      <c r="AE11" s="42" t="str">
        <f t="shared" si="6"/>
        <v>港</v>
      </c>
    </row>
    <row r="12" spans="1:46" s="43" customFormat="1" ht="12.4" customHeight="1">
      <c r="A12" s="37"/>
      <c r="B12" s="38" t="s">
        <v>25</v>
      </c>
      <c r="C12" s="39"/>
      <c r="D12" s="40">
        <f t="shared" si="4"/>
        <v>36091</v>
      </c>
      <c r="E12" s="41">
        <v>1533</v>
      </c>
      <c r="F12" s="41">
        <v>142</v>
      </c>
      <c r="G12" s="41">
        <v>239</v>
      </c>
      <c r="H12" s="41">
        <v>1</v>
      </c>
      <c r="I12" s="41">
        <v>14</v>
      </c>
      <c r="J12" s="41">
        <v>240</v>
      </c>
      <c r="K12" s="41">
        <v>6441</v>
      </c>
      <c r="L12" s="41">
        <v>217</v>
      </c>
      <c r="M12" s="41">
        <v>582</v>
      </c>
      <c r="N12" s="41">
        <v>24585</v>
      </c>
      <c r="O12" s="41">
        <v>1621</v>
      </c>
      <c r="P12" s="41">
        <v>11</v>
      </c>
      <c r="Q12" s="41">
        <v>1</v>
      </c>
      <c r="R12" s="41">
        <v>464</v>
      </c>
      <c r="S12" s="41">
        <f t="shared" si="5"/>
        <v>30429</v>
      </c>
      <c r="T12" s="41">
        <v>1412</v>
      </c>
      <c r="U12" s="41">
        <v>21</v>
      </c>
      <c r="V12" s="41">
        <v>243</v>
      </c>
      <c r="W12" s="41">
        <v>1</v>
      </c>
      <c r="X12" s="41">
        <v>12</v>
      </c>
      <c r="Y12" s="41">
        <v>238</v>
      </c>
      <c r="Z12" s="41">
        <v>5672</v>
      </c>
      <c r="AA12" s="41">
        <v>158</v>
      </c>
      <c r="AB12" s="41">
        <v>476</v>
      </c>
      <c r="AC12" s="41">
        <v>20587</v>
      </c>
      <c r="AD12" s="41">
        <v>1609</v>
      </c>
      <c r="AE12" s="42" t="str">
        <f t="shared" si="6"/>
        <v>新</v>
      </c>
    </row>
    <row r="13" spans="1:46" s="43" customFormat="1" ht="12.4" customHeight="1">
      <c r="A13" s="37"/>
      <c r="B13" s="38" t="s">
        <v>26</v>
      </c>
      <c r="C13" s="39"/>
      <c r="D13" s="40">
        <f t="shared" si="4"/>
        <v>12654</v>
      </c>
      <c r="E13" s="41">
        <v>638</v>
      </c>
      <c r="F13" s="41">
        <v>41</v>
      </c>
      <c r="G13" s="41">
        <v>136</v>
      </c>
      <c r="H13" s="41">
        <v>0</v>
      </c>
      <c r="I13" s="41">
        <v>7</v>
      </c>
      <c r="J13" s="41">
        <v>61</v>
      </c>
      <c r="K13" s="41">
        <v>2215</v>
      </c>
      <c r="L13" s="41">
        <v>49</v>
      </c>
      <c r="M13" s="41">
        <v>84</v>
      </c>
      <c r="N13" s="41">
        <v>7840</v>
      </c>
      <c r="O13" s="41">
        <v>1450</v>
      </c>
      <c r="P13" s="41">
        <v>16</v>
      </c>
      <c r="Q13" s="41">
        <v>0</v>
      </c>
      <c r="R13" s="41">
        <v>117</v>
      </c>
      <c r="S13" s="41">
        <f t="shared" si="5"/>
        <v>11463</v>
      </c>
      <c r="T13" s="41">
        <v>602</v>
      </c>
      <c r="U13" s="41">
        <v>9</v>
      </c>
      <c r="V13" s="41">
        <v>134</v>
      </c>
      <c r="W13" s="41">
        <v>0</v>
      </c>
      <c r="X13" s="41">
        <v>4</v>
      </c>
      <c r="Y13" s="41">
        <v>61</v>
      </c>
      <c r="Z13" s="41">
        <v>2049</v>
      </c>
      <c r="AA13" s="41">
        <v>30</v>
      </c>
      <c r="AB13" s="41">
        <v>69</v>
      </c>
      <c r="AC13" s="41">
        <v>7070</v>
      </c>
      <c r="AD13" s="41">
        <v>1435</v>
      </c>
      <c r="AE13" s="42" t="str">
        <f t="shared" si="6"/>
        <v>文</v>
      </c>
    </row>
    <row r="14" spans="1:46" s="43" customFormat="1" ht="12.4" customHeight="1">
      <c r="A14" s="37"/>
      <c r="B14" s="38" t="s">
        <v>27</v>
      </c>
      <c r="C14" s="39"/>
      <c r="D14" s="40">
        <f t="shared" si="4"/>
        <v>18820</v>
      </c>
      <c r="E14" s="41">
        <v>957</v>
      </c>
      <c r="F14" s="41">
        <v>76</v>
      </c>
      <c r="G14" s="41">
        <v>52</v>
      </c>
      <c r="H14" s="41">
        <v>2</v>
      </c>
      <c r="I14" s="41">
        <v>36</v>
      </c>
      <c r="J14" s="41">
        <v>146</v>
      </c>
      <c r="K14" s="41">
        <v>3747</v>
      </c>
      <c r="L14" s="41">
        <v>85</v>
      </c>
      <c r="M14" s="41">
        <v>244</v>
      </c>
      <c r="N14" s="41">
        <v>12605</v>
      </c>
      <c r="O14" s="41">
        <v>641</v>
      </c>
      <c r="P14" s="41">
        <v>1</v>
      </c>
      <c r="Q14" s="41">
        <v>0</v>
      </c>
      <c r="R14" s="41">
        <v>228</v>
      </c>
      <c r="S14" s="41">
        <f t="shared" si="5"/>
        <v>16192</v>
      </c>
      <c r="T14" s="41">
        <v>885</v>
      </c>
      <c r="U14" s="41">
        <v>13</v>
      </c>
      <c r="V14" s="41">
        <v>52</v>
      </c>
      <c r="W14" s="41">
        <v>2</v>
      </c>
      <c r="X14" s="41">
        <v>16</v>
      </c>
      <c r="Y14" s="41">
        <v>146</v>
      </c>
      <c r="Z14" s="41">
        <v>3350</v>
      </c>
      <c r="AA14" s="41">
        <v>60</v>
      </c>
      <c r="AB14" s="41">
        <v>175</v>
      </c>
      <c r="AC14" s="41">
        <v>10851</v>
      </c>
      <c r="AD14" s="41">
        <v>642</v>
      </c>
      <c r="AE14" s="42" t="str">
        <f t="shared" si="6"/>
        <v>台</v>
      </c>
    </row>
    <row r="15" spans="1:46" s="43" customFormat="1" ht="12.4" customHeight="1">
      <c r="A15" s="37"/>
      <c r="B15" s="38" t="s">
        <v>28</v>
      </c>
      <c r="C15" s="39"/>
      <c r="D15" s="40">
        <f t="shared" si="4"/>
        <v>18043</v>
      </c>
      <c r="E15" s="41">
        <v>1043</v>
      </c>
      <c r="F15" s="41">
        <v>76</v>
      </c>
      <c r="G15" s="41">
        <v>80</v>
      </c>
      <c r="H15" s="41">
        <v>2</v>
      </c>
      <c r="I15" s="41">
        <v>32</v>
      </c>
      <c r="J15" s="41">
        <v>88</v>
      </c>
      <c r="K15" s="41">
        <v>3101</v>
      </c>
      <c r="L15" s="41">
        <v>74</v>
      </c>
      <c r="M15" s="41">
        <v>145</v>
      </c>
      <c r="N15" s="41">
        <v>11794</v>
      </c>
      <c r="O15" s="41">
        <v>1392</v>
      </c>
      <c r="P15" s="41">
        <v>5</v>
      </c>
      <c r="Q15" s="41">
        <v>2</v>
      </c>
      <c r="R15" s="41">
        <v>209</v>
      </c>
      <c r="S15" s="41">
        <f t="shared" si="5"/>
        <v>15961</v>
      </c>
      <c r="T15" s="41">
        <v>986</v>
      </c>
      <c r="U15" s="41">
        <v>11</v>
      </c>
      <c r="V15" s="41">
        <v>79</v>
      </c>
      <c r="W15" s="41">
        <v>2</v>
      </c>
      <c r="X15" s="41">
        <v>18</v>
      </c>
      <c r="Y15" s="41">
        <v>86</v>
      </c>
      <c r="Z15" s="41">
        <v>2785</v>
      </c>
      <c r="AA15" s="41">
        <v>54</v>
      </c>
      <c r="AB15" s="41">
        <v>111</v>
      </c>
      <c r="AC15" s="41">
        <v>10450</v>
      </c>
      <c r="AD15" s="41">
        <v>1379</v>
      </c>
      <c r="AE15" s="42" t="str">
        <f t="shared" si="6"/>
        <v>墨</v>
      </c>
    </row>
    <row r="16" spans="1:46" s="43" customFormat="1" ht="12.4" customHeight="1">
      <c r="A16" s="37"/>
      <c r="B16" s="38" t="s">
        <v>29</v>
      </c>
      <c r="C16" s="39"/>
      <c r="D16" s="40">
        <f t="shared" si="4"/>
        <v>30500</v>
      </c>
      <c r="E16" s="41">
        <v>1810</v>
      </c>
      <c r="F16" s="41">
        <v>93</v>
      </c>
      <c r="G16" s="41">
        <v>284</v>
      </c>
      <c r="H16" s="41">
        <v>0</v>
      </c>
      <c r="I16" s="41">
        <v>44</v>
      </c>
      <c r="J16" s="41">
        <v>324</v>
      </c>
      <c r="K16" s="41">
        <v>5174</v>
      </c>
      <c r="L16" s="41">
        <v>155</v>
      </c>
      <c r="M16" s="41">
        <v>235</v>
      </c>
      <c r="N16" s="41">
        <v>20284</v>
      </c>
      <c r="O16" s="41">
        <v>1486</v>
      </c>
      <c r="P16" s="41">
        <v>9</v>
      </c>
      <c r="Q16" s="41">
        <v>135</v>
      </c>
      <c r="R16" s="41">
        <v>467</v>
      </c>
      <c r="S16" s="41">
        <f t="shared" si="5"/>
        <v>26742</v>
      </c>
      <c r="T16" s="41">
        <v>1712</v>
      </c>
      <c r="U16" s="41">
        <v>18</v>
      </c>
      <c r="V16" s="41">
        <v>284</v>
      </c>
      <c r="W16" s="41">
        <v>0</v>
      </c>
      <c r="X16" s="41">
        <v>21</v>
      </c>
      <c r="Y16" s="41">
        <v>319</v>
      </c>
      <c r="Z16" s="41">
        <v>4674</v>
      </c>
      <c r="AA16" s="41">
        <v>110</v>
      </c>
      <c r="AB16" s="41">
        <v>175</v>
      </c>
      <c r="AC16" s="41">
        <v>17962</v>
      </c>
      <c r="AD16" s="41">
        <v>1467</v>
      </c>
      <c r="AE16" s="42" t="str">
        <f t="shared" si="6"/>
        <v>江</v>
      </c>
    </row>
    <row r="17" spans="1:31" s="43" customFormat="1" ht="12.4" customHeight="1">
      <c r="A17" s="37"/>
      <c r="B17" s="38" t="s">
        <v>30</v>
      </c>
      <c r="C17" s="39"/>
      <c r="D17" s="40">
        <f t="shared" si="4"/>
        <v>22683</v>
      </c>
      <c r="E17" s="41">
        <v>1180</v>
      </c>
      <c r="F17" s="41">
        <v>103</v>
      </c>
      <c r="G17" s="41">
        <v>150</v>
      </c>
      <c r="H17" s="41">
        <v>0</v>
      </c>
      <c r="I17" s="41">
        <v>25</v>
      </c>
      <c r="J17" s="41">
        <v>181</v>
      </c>
      <c r="K17" s="41">
        <v>4170</v>
      </c>
      <c r="L17" s="41">
        <v>89</v>
      </c>
      <c r="M17" s="41">
        <v>155</v>
      </c>
      <c r="N17" s="41">
        <v>15462</v>
      </c>
      <c r="O17" s="41">
        <v>935</v>
      </c>
      <c r="P17" s="41">
        <v>2</v>
      </c>
      <c r="Q17" s="41">
        <v>1</v>
      </c>
      <c r="R17" s="41">
        <v>230</v>
      </c>
      <c r="S17" s="41">
        <f t="shared" si="5"/>
        <v>20567</v>
      </c>
      <c r="T17" s="41">
        <v>1167</v>
      </c>
      <c r="U17" s="41">
        <v>28</v>
      </c>
      <c r="V17" s="41">
        <v>150</v>
      </c>
      <c r="W17" s="41">
        <v>0</v>
      </c>
      <c r="X17" s="41">
        <v>16</v>
      </c>
      <c r="Y17" s="41">
        <v>179</v>
      </c>
      <c r="Z17" s="41">
        <v>3835</v>
      </c>
      <c r="AA17" s="41">
        <v>70</v>
      </c>
      <c r="AB17" s="41">
        <v>126</v>
      </c>
      <c r="AC17" s="41">
        <v>14063</v>
      </c>
      <c r="AD17" s="41">
        <v>933</v>
      </c>
      <c r="AE17" s="42" t="str">
        <f t="shared" si="6"/>
        <v>品</v>
      </c>
    </row>
    <row r="18" spans="1:31" s="43" customFormat="1" ht="12.4" customHeight="1">
      <c r="A18" s="37"/>
      <c r="B18" s="38" t="s">
        <v>31</v>
      </c>
      <c r="C18" s="39"/>
      <c r="D18" s="40">
        <f t="shared" si="4"/>
        <v>14189</v>
      </c>
      <c r="E18" s="41">
        <v>826</v>
      </c>
      <c r="F18" s="41">
        <v>68</v>
      </c>
      <c r="G18" s="41">
        <v>82</v>
      </c>
      <c r="H18" s="41">
        <v>2</v>
      </c>
      <c r="I18" s="41">
        <v>9</v>
      </c>
      <c r="J18" s="41">
        <v>98</v>
      </c>
      <c r="K18" s="41">
        <v>2638</v>
      </c>
      <c r="L18" s="41">
        <v>63</v>
      </c>
      <c r="M18" s="41">
        <v>85</v>
      </c>
      <c r="N18" s="41">
        <v>9359</v>
      </c>
      <c r="O18" s="41">
        <v>823</v>
      </c>
      <c r="P18" s="41">
        <v>20</v>
      </c>
      <c r="Q18" s="41">
        <v>2</v>
      </c>
      <c r="R18" s="41">
        <v>114</v>
      </c>
      <c r="S18" s="41">
        <f t="shared" si="5"/>
        <v>12612</v>
      </c>
      <c r="T18" s="41">
        <v>768</v>
      </c>
      <c r="U18" s="41">
        <v>7</v>
      </c>
      <c r="V18" s="41">
        <v>82</v>
      </c>
      <c r="W18" s="41">
        <v>2</v>
      </c>
      <c r="X18" s="41">
        <v>4</v>
      </c>
      <c r="Y18" s="41">
        <v>97</v>
      </c>
      <c r="Z18" s="41">
        <v>2422</v>
      </c>
      <c r="AA18" s="41">
        <v>39</v>
      </c>
      <c r="AB18" s="41">
        <v>68</v>
      </c>
      <c r="AC18" s="41">
        <v>8301</v>
      </c>
      <c r="AD18" s="41">
        <v>822</v>
      </c>
      <c r="AE18" s="42" t="str">
        <f t="shared" si="6"/>
        <v>目</v>
      </c>
    </row>
    <row r="19" spans="1:31" s="43" customFormat="1" ht="12.4" customHeight="1">
      <c r="A19" s="37"/>
      <c r="B19" s="38" t="s">
        <v>32</v>
      </c>
      <c r="C19" s="39"/>
      <c r="D19" s="40">
        <f t="shared" si="4"/>
        <v>42117</v>
      </c>
      <c r="E19" s="41">
        <v>2553</v>
      </c>
      <c r="F19" s="41">
        <v>163</v>
      </c>
      <c r="G19" s="41">
        <v>230</v>
      </c>
      <c r="H19" s="41">
        <v>1</v>
      </c>
      <c r="I19" s="41">
        <v>66</v>
      </c>
      <c r="J19" s="41">
        <v>305</v>
      </c>
      <c r="K19" s="41">
        <v>7845</v>
      </c>
      <c r="L19" s="41">
        <v>225</v>
      </c>
      <c r="M19" s="41">
        <v>288</v>
      </c>
      <c r="N19" s="41">
        <v>27958</v>
      </c>
      <c r="O19" s="41">
        <v>2066</v>
      </c>
      <c r="P19" s="41">
        <v>15</v>
      </c>
      <c r="Q19" s="41">
        <v>6</v>
      </c>
      <c r="R19" s="41">
        <v>396</v>
      </c>
      <c r="S19" s="41">
        <f t="shared" si="5"/>
        <v>37918</v>
      </c>
      <c r="T19" s="41">
        <v>2407</v>
      </c>
      <c r="U19" s="41">
        <v>25</v>
      </c>
      <c r="V19" s="41">
        <v>230</v>
      </c>
      <c r="W19" s="41">
        <v>0</v>
      </c>
      <c r="X19" s="41">
        <v>35</v>
      </c>
      <c r="Y19" s="41">
        <v>302</v>
      </c>
      <c r="Z19" s="41">
        <v>7054</v>
      </c>
      <c r="AA19" s="41">
        <v>151</v>
      </c>
      <c r="AB19" s="41">
        <v>236</v>
      </c>
      <c r="AC19" s="41">
        <v>25427</v>
      </c>
      <c r="AD19" s="41">
        <v>2051</v>
      </c>
      <c r="AE19" s="42" t="str">
        <f t="shared" si="6"/>
        <v>大</v>
      </c>
    </row>
    <row r="20" spans="1:31" s="43" customFormat="1" ht="12.4" customHeight="1">
      <c r="A20" s="37"/>
      <c r="B20" s="38" t="s">
        <v>33</v>
      </c>
      <c r="C20" s="39"/>
      <c r="D20" s="40">
        <f t="shared" si="4"/>
        <v>44333</v>
      </c>
      <c r="E20" s="41">
        <v>2682</v>
      </c>
      <c r="F20" s="41">
        <v>179</v>
      </c>
      <c r="G20" s="41">
        <v>352</v>
      </c>
      <c r="H20" s="41">
        <v>2</v>
      </c>
      <c r="I20" s="41">
        <v>26</v>
      </c>
      <c r="J20" s="41">
        <v>209</v>
      </c>
      <c r="K20" s="41">
        <v>8283</v>
      </c>
      <c r="L20" s="41">
        <v>247</v>
      </c>
      <c r="M20" s="41">
        <v>261</v>
      </c>
      <c r="N20" s="41">
        <v>29293</v>
      </c>
      <c r="O20" s="41">
        <v>2280</v>
      </c>
      <c r="P20" s="41">
        <v>76</v>
      </c>
      <c r="Q20" s="41">
        <v>6</v>
      </c>
      <c r="R20" s="41">
        <v>437</v>
      </c>
      <c r="S20" s="41">
        <f t="shared" si="5"/>
        <v>39695</v>
      </c>
      <c r="T20" s="41">
        <v>2520</v>
      </c>
      <c r="U20" s="41">
        <v>36</v>
      </c>
      <c r="V20" s="41">
        <v>351</v>
      </c>
      <c r="W20" s="41">
        <v>2</v>
      </c>
      <c r="X20" s="41">
        <v>17</v>
      </c>
      <c r="Y20" s="41">
        <v>205</v>
      </c>
      <c r="Z20" s="41">
        <v>7543</v>
      </c>
      <c r="AA20" s="41">
        <v>186</v>
      </c>
      <c r="AB20" s="41">
        <v>211</v>
      </c>
      <c r="AC20" s="41">
        <v>26358</v>
      </c>
      <c r="AD20" s="41">
        <v>2266</v>
      </c>
      <c r="AE20" s="42" t="str">
        <f t="shared" si="6"/>
        <v>世</v>
      </c>
    </row>
    <row r="21" spans="1:31" s="43" customFormat="1" ht="12.4" customHeight="1">
      <c r="A21" s="37"/>
      <c r="B21" s="38" t="s">
        <v>34</v>
      </c>
      <c r="C21" s="39"/>
      <c r="D21" s="40">
        <f t="shared" si="4"/>
        <v>21148</v>
      </c>
      <c r="E21" s="41">
        <v>1249</v>
      </c>
      <c r="F21" s="41">
        <v>75</v>
      </c>
      <c r="G21" s="41">
        <v>167</v>
      </c>
      <c r="H21" s="41">
        <v>0</v>
      </c>
      <c r="I21" s="41">
        <v>6</v>
      </c>
      <c r="J21" s="41">
        <v>229</v>
      </c>
      <c r="K21" s="41">
        <v>3791</v>
      </c>
      <c r="L21" s="41">
        <v>111</v>
      </c>
      <c r="M21" s="41">
        <v>337</v>
      </c>
      <c r="N21" s="41">
        <v>14016</v>
      </c>
      <c r="O21" s="41">
        <v>917</v>
      </c>
      <c r="P21" s="41">
        <v>17</v>
      </c>
      <c r="Q21" s="41">
        <v>11</v>
      </c>
      <c r="R21" s="41">
        <v>222</v>
      </c>
      <c r="S21" s="41">
        <f t="shared" si="5"/>
        <v>17757</v>
      </c>
      <c r="T21" s="41">
        <v>1092</v>
      </c>
      <c r="U21" s="41">
        <v>10</v>
      </c>
      <c r="V21" s="41">
        <v>168</v>
      </c>
      <c r="W21" s="41">
        <v>0</v>
      </c>
      <c r="X21" s="41">
        <v>4</v>
      </c>
      <c r="Y21" s="41">
        <v>219</v>
      </c>
      <c r="Z21" s="41">
        <v>3426</v>
      </c>
      <c r="AA21" s="41">
        <v>76</v>
      </c>
      <c r="AB21" s="41">
        <v>253</v>
      </c>
      <c r="AC21" s="41">
        <v>11605</v>
      </c>
      <c r="AD21" s="41">
        <v>904</v>
      </c>
      <c r="AE21" s="42" t="str">
        <f t="shared" si="6"/>
        <v>渋</v>
      </c>
    </row>
    <row r="22" spans="1:31" s="43" customFormat="1" ht="12.4" customHeight="1">
      <c r="A22" s="37"/>
      <c r="B22" s="38" t="s">
        <v>35</v>
      </c>
      <c r="C22" s="39"/>
      <c r="D22" s="40">
        <f t="shared" si="4"/>
        <v>18572</v>
      </c>
      <c r="E22" s="41">
        <v>886</v>
      </c>
      <c r="F22" s="41">
        <v>74</v>
      </c>
      <c r="G22" s="41">
        <v>70</v>
      </c>
      <c r="H22" s="41">
        <v>0</v>
      </c>
      <c r="I22" s="41">
        <v>12</v>
      </c>
      <c r="J22" s="41">
        <v>76</v>
      </c>
      <c r="K22" s="41">
        <v>3279</v>
      </c>
      <c r="L22" s="41">
        <v>129</v>
      </c>
      <c r="M22" s="41">
        <v>141</v>
      </c>
      <c r="N22" s="41">
        <v>12816</v>
      </c>
      <c r="O22" s="41">
        <v>827</v>
      </c>
      <c r="P22" s="41">
        <v>15</v>
      </c>
      <c r="Q22" s="41">
        <v>1</v>
      </c>
      <c r="R22" s="41">
        <v>246</v>
      </c>
      <c r="S22" s="41">
        <f t="shared" si="5"/>
        <v>16448</v>
      </c>
      <c r="T22" s="41">
        <v>845</v>
      </c>
      <c r="U22" s="41">
        <v>13</v>
      </c>
      <c r="V22" s="41">
        <v>69</v>
      </c>
      <c r="W22" s="41">
        <v>0</v>
      </c>
      <c r="X22" s="41">
        <v>7</v>
      </c>
      <c r="Y22" s="41">
        <v>76</v>
      </c>
      <c r="Z22" s="41">
        <v>3013</v>
      </c>
      <c r="AA22" s="41">
        <v>90</v>
      </c>
      <c r="AB22" s="41">
        <v>122</v>
      </c>
      <c r="AC22" s="41">
        <v>11388</v>
      </c>
      <c r="AD22" s="41">
        <v>825</v>
      </c>
      <c r="AE22" s="42" t="str">
        <f t="shared" si="6"/>
        <v>中</v>
      </c>
    </row>
    <row r="23" spans="1:31" s="43" customFormat="1" ht="12.4" customHeight="1">
      <c r="A23" s="37"/>
      <c r="B23" s="38" t="s">
        <v>36</v>
      </c>
      <c r="C23" s="39"/>
      <c r="D23" s="40">
        <f t="shared" si="4"/>
        <v>27954</v>
      </c>
      <c r="E23" s="41">
        <v>1629</v>
      </c>
      <c r="F23" s="41">
        <v>107</v>
      </c>
      <c r="G23" s="41">
        <v>173</v>
      </c>
      <c r="H23" s="41">
        <v>0</v>
      </c>
      <c r="I23" s="41">
        <v>22</v>
      </c>
      <c r="J23" s="41">
        <v>126</v>
      </c>
      <c r="K23" s="41">
        <v>5249</v>
      </c>
      <c r="L23" s="41">
        <v>191</v>
      </c>
      <c r="M23" s="41">
        <v>177</v>
      </c>
      <c r="N23" s="41">
        <v>18754</v>
      </c>
      <c r="O23" s="41">
        <v>1109</v>
      </c>
      <c r="P23" s="41">
        <v>51</v>
      </c>
      <c r="Q23" s="41">
        <v>1</v>
      </c>
      <c r="R23" s="41">
        <v>365</v>
      </c>
      <c r="S23" s="41">
        <f t="shared" si="5"/>
        <v>25054</v>
      </c>
      <c r="T23" s="41">
        <v>1559</v>
      </c>
      <c r="U23" s="41">
        <v>21</v>
      </c>
      <c r="V23" s="41">
        <v>175</v>
      </c>
      <c r="W23" s="41">
        <v>0</v>
      </c>
      <c r="X23" s="41">
        <v>11</v>
      </c>
      <c r="Y23" s="41">
        <v>128</v>
      </c>
      <c r="Z23" s="41">
        <v>4845</v>
      </c>
      <c r="AA23" s="41">
        <v>139</v>
      </c>
      <c r="AB23" s="41">
        <v>147</v>
      </c>
      <c r="AC23" s="41">
        <v>16925</v>
      </c>
      <c r="AD23" s="41">
        <v>1104</v>
      </c>
      <c r="AE23" s="42" t="str">
        <f t="shared" si="6"/>
        <v>杉</v>
      </c>
    </row>
    <row r="24" spans="1:31" s="43" customFormat="1" ht="12.4" customHeight="1">
      <c r="A24" s="37"/>
      <c r="B24" s="38" t="s">
        <v>37</v>
      </c>
      <c r="C24" s="39"/>
      <c r="D24" s="40">
        <f t="shared" si="4"/>
        <v>22121</v>
      </c>
      <c r="E24" s="41">
        <v>948</v>
      </c>
      <c r="F24" s="41">
        <v>95</v>
      </c>
      <c r="G24" s="41">
        <v>114</v>
      </c>
      <c r="H24" s="41">
        <v>0</v>
      </c>
      <c r="I24" s="41">
        <v>6</v>
      </c>
      <c r="J24" s="41">
        <v>158</v>
      </c>
      <c r="K24" s="41">
        <v>4106</v>
      </c>
      <c r="L24" s="41">
        <v>135</v>
      </c>
      <c r="M24" s="41">
        <v>309</v>
      </c>
      <c r="N24" s="41">
        <v>15097</v>
      </c>
      <c r="O24" s="41">
        <v>806</v>
      </c>
      <c r="P24" s="41">
        <v>8</v>
      </c>
      <c r="Q24" s="41">
        <v>1</v>
      </c>
      <c r="R24" s="41">
        <v>338</v>
      </c>
      <c r="S24" s="41">
        <f t="shared" si="5"/>
        <v>19174</v>
      </c>
      <c r="T24" s="41">
        <v>890</v>
      </c>
      <c r="U24" s="41">
        <v>18</v>
      </c>
      <c r="V24" s="41">
        <v>116</v>
      </c>
      <c r="W24" s="41">
        <v>0</v>
      </c>
      <c r="X24" s="41">
        <v>5</v>
      </c>
      <c r="Y24" s="41">
        <v>154</v>
      </c>
      <c r="Z24" s="41">
        <v>3721</v>
      </c>
      <c r="AA24" s="41">
        <v>93</v>
      </c>
      <c r="AB24" s="41">
        <v>248</v>
      </c>
      <c r="AC24" s="41">
        <v>13126</v>
      </c>
      <c r="AD24" s="41">
        <v>803</v>
      </c>
      <c r="AE24" s="42" t="str">
        <f t="shared" si="6"/>
        <v>豊</v>
      </c>
    </row>
    <row r="25" spans="1:31" s="43" customFormat="1" ht="12.4" customHeight="1">
      <c r="A25" s="37"/>
      <c r="B25" s="38" t="s">
        <v>38</v>
      </c>
      <c r="C25" s="39"/>
      <c r="D25" s="40">
        <f t="shared" si="4"/>
        <v>22530</v>
      </c>
      <c r="E25" s="41">
        <v>988</v>
      </c>
      <c r="F25" s="41">
        <v>76</v>
      </c>
      <c r="G25" s="41">
        <v>145</v>
      </c>
      <c r="H25" s="41">
        <v>0</v>
      </c>
      <c r="I25" s="41">
        <v>21</v>
      </c>
      <c r="J25" s="41">
        <v>84</v>
      </c>
      <c r="K25" s="41">
        <v>4036</v>
      </c>
      <c r="L25" s="41">
        <v>100</v>
      </c>
      <c r="M25" s="41">
        <v>158</v>
      </c>
      <c r="N25" s="41">
        <v>15426</v>
      </c>
      <c r="O25" s="41">
        <v>1171</v>
      </c>
      <c r="P25" s="41">
        <v>0</v>
      </c>
      <c r="Q25" s="41">
        <v>0</v>
      </c>
      <c r="R25" s="41">
        <v>325</v>
      </c>
      <c r="S25" s="41">
        <f t="shared" si="5"/>
        <v>20041</v>
      </c>
      <c r="T25" s="41">
        <v>915</v>
      </c>
      <c r="U25" s="41">
        <v>19</v>
      </c>
      <c r="V25" s="41">
        <v>144</v>
      </c>
      <c r="W25" s="41">
        <v>0</v>
      </c>
      <c r="X25" s="41">
        <v>7</v>
      </c>
      <c r="Y25" s="41">
        <v>82</v>
      </c>
      <c r="Z25" s="41">
        <v>3688</v>
      </c>
      <c r="AA25" s="41">
        <v>77</v>
      </c>
      <c r="AB25" s="41">
        <v>119</v>
      </c>
      <c r="AC25" s="41">
        <v>13820</v>
      </c>
      <c r="AD25" s="41">
        <v>1170</v>
      </c>
      <c r="AE25" s="42" t="str">
        <f t="shared" si="6"/>
        <v>北</v>
      </c>
    </row>
    <row r="26" spans="1:31" s="43" customFormat="1" ht="12.4" customHeight="1">
      <c r="A26" s="37"/>
      <c r="B26" s="38" t="s">
        <v>39</v>
      </c>
      <c r="C26" s="39"/>
      <c r="D26" s="40">
        <f t="shared" si="4"/>
        <v>13620</v>
      </c>
      <c r="E26" s="41">
        <v>649</v>
      </c>
      <c r="F26" s="41">
        <v>38</v>
      </c>
      <c r="G26" s="41">
        <v>47</v>
      </c>
      <c r="H26" s="41">
        <v>0</v>
      </c>
      <c r="I26" s="41">
        <v>20</v>
      </c>
      <c r="J26" s="41">
        <v>64</v>
      </c>
      <c r="K26" s="41">
        <v>2364</v>
      </c>
      <c r="L26" s="41">
        <v>112</v>
      </c>
      <c r="M26" s="41">
        <v>99</v>
      </c>
      <c r="N26" s="41">
        <v>9081</v>
      </c>
      <c r="O26" s="41">
        <v>986</v>
      </c>
      <c r="P26" s="41">
        <v>28</v>
      </c>
      <c r="Q26" s="41">
        <v>0</v>
      </c>
      <c r="R26" s="41">
        <v>132</v>
      </c>
      <c r="S26" s="41">
        <f t="shared" si="5"/>
        <v>12158</v>
      </c>
      <c r="T26" s="41">
        <v>600</v>
      </c>
      <c r="U26" s="41">
        <v>5</v>
      </c>
      <c r="V26" s="41">
        <v>46</v>
      </c>
      <c r="W26" s="41">
        <v>0</v>
      </c>
      <c r="X26" s="41">
        <v>14</v>
      </c>
      <c r="Y26" s="41">
        <v>63</v>
      </c>
      <c r="Z26" s="41">
        <v>2145</v>
      </c>
      <c r="AA26" s="41">
        <v>76</v>
      </c>
      <c r="AB26" s="41">
        <v>77</v>
      </c>
      <c r="AC26" s="41">
        <v>8147</v>
      </c>
      <c r="AD26" s="41">
        <v>985</v>
      </c>
      <c r="AE26" s="42" t="str">
        <f t="shared" si="6"/>
        <v>荒</v>
      </c>
    </row>
    <row r="27" spans="1:31" s="43" customFormat="1" ht="12.4" customHeight="1">
      <c r="A27" s="37"/>
      <c r="B27" s="38" t="s">
        <v>40</v>
      </c>
      <c r="C27" s="39"/>
      <c r="D27" s="40">
        <f t="shared" si="4"/>
        <v>33054</v>
      </c>
      <c r="E27" s="41">
        <v>1825</v>
      </c>
      <c r="F27" s="41">
        <v>125</v>
      </c>
      <c r="G27" s="41">
        <v>137</v>
      </c>
      <c r="H27" s="41">
        <v>1</v>
      </c>
      <c r="I27" s="41">
        <v>37</v>
      </c>
      <c r="J27" s="41">
        <v>161</v>
      </c>
      <c r="K27" s="41">
        <v>5420</v>
      </c>
      <c r="L27" s="41">
        <v>192</v>
      </c>
      <c r="M27" s="41">
        <v>258</v>
      </c>
      <c r="N27" s="41">
        <v>22495</v>
      </c>
      <c r="O27" s="41">
        <v>1961</v>
      </c>
      <c r="P27" s="41">
        <v>35</v>
      </c>
      <c r="Q27" s="41">
        <v>0</v>
      </c>
      <c r="R27" s="41">
        <v>407</v>
      </c>
      <c r="S27" s="41">
        <f t="shared" si="5"/>
        <v>29728</v>
      </c>
      <c r="T27" s="41">
        <v>1738</v>
      </c>
      <c r="U27" s="41">
        <v>43</v>
      </c>
      <c r="V27" s="41">
        <v>135</v>
      </c>
      <c r="W27" s="41">
        <v>2</v>
      </c>
      <c r="X27" s="41">
        <v>26</v>
      </c>
      <c r="Y27" s="41">
        <v>160</v>
      </c>
      <c r="Z27" s="41">
        <v>4991</v>
      </c>
      <c r="AA27" s="41">
        <v>140</v>
      </c>
      <c r="AB27" s="41">
        <v>216</v>
      </c>
      <c r="AC27" s="41">
        <v>20325</v>
      </c>
      <c r="AD27" s="41">
        <v>1952</v>
      </c>
      <c r="AE27" s="42" t="str">
        <f t="shared" si="6"/>
        <v>板</v>
      </c>
    </row>
    <row r="28" spans="1:31" s="43" customFormat="1" ht="12.4" customHeight="1">
      <c r="A28" s="37"/>
      <c r="B28" s="38" t="s">
        <v>41</v>
      </c>
      <c r="C28" s="39"/>
      <c r="D28" s="40">
        <f t="shared" si="4"/>
        <v>37147</v>
      </c>
      <c r="E28" s="41">
        <v>2124</v>
      </c>
      <c r="F28" s="41">
        <v>100</v>
      </c>
      <c r="G28" s="41">
        <v>172</v>
      </c>
      <c r="H28" s="41">
        <v>4</v>
      </c>
      <c r="I28" s="41">
        <v>38</v>
      </c>
      <c r="J28" s="41">
        <v>170</v>
      </c>
      <c r="K28" s="41">
        <v>6419</v>
      </c>
      <c r="L28" s="41">
        <v>259</v>
      </c>
      <c r="M28" s="41">
        <v>206</v>
      </c>
      <c r="N28" s="41">
        <v>25517</v>
      </c>
      <c r="O28" s="41">
        <v>1746</v>
      </c>
      <c r="P28" s="41">
        <v>19</v>
      </c>
      <c r="Q28" s="41">
        <v>0</v>
      </c>
      <c r="R28" s="41">
        <v>373</v>
      </c>
      <c r="S28" s="41">
        <f t="shared" si="5"/>
        <v>33663</v>
      </c>
      <c r="T28" s="41">
        <v>2014</v>
      </c>
      <c r="U28" s="41">
        <v>20</v>
      </c>
      <c r="V28" s="41">
        <v>172</v>
      </c>
      <c r="W28" s="41">
        <v>3</v>
      </c>
      <c r="X28" s="41">
        <v>22</v>
      </c>
      <c r="Y28" s="41">
        <v>165</v>
      </c>
      <c r="Z28" s="41">
        <v>5940</v>
      </c>
      <c r="AA28" s="41">
        <v>187</v>
      </c>
      <c r="AB28" s="41">
        <v>171</v>
      </c>
      <c r="AC28" s="41">
        <v>23234</v>
      </c>
      <c r="AD28" s="41">
        <v>1735</v>
      </c>
      <c r="AE28" s="42" t="str">
        <f t="shared" si="6"/>
        <v>練</v>
      </c>
    </row>
    <row r="29" spans="1:31" s="43" customFormat="1" ht="12.4" customHeight="1">
      <c r="A29" s="37"/>
      <c r="B29" s="38" t="s">
        <v>42</v>
      </c>
      <c r="C29" s="39"/>
      <c r="D29" s="40">
        <f t="shared" si="4"/>
        <v>44638</v>
      </c>
      <c r="E29" s="41">
        <v>2922</v>
      </c>
      <c r="F29" s="41">
        <v>159</v>
      </c>
      <c r="G29" s="41">
        <v>199</v>
      </c>
      <c r="H29" s="41">
        <v>0</v>
      </c>
      <c r="I29" s="41">
        <v>74</v>
      </c>
      <c r="J29" s="41">
        <v>236</v>
      </c>
      <c r="K29" s="41">
        <v>7468</v>
      </c>
      <c r="L29" s="41">
        <v>321</v>
      </c>
      <c r="M29" s="41">
        <v>369</v>
      </c>
      <c r="N29" s="41">
        <v>29490</v>
      </c>
      <c r="O29" s="41">
        <v>2899</v>
      </c>
      <c r="P29" s="41">
        <v>54</v>
      </c>
      <c r="Q29" s="41">
        <v>0</v>
      </c>
      <c r="R29" s="41">
        <v>447</v>
      </c>
      <c r="S29" s="41">
        <f t="shared" si="5"/>
        <v>40333</v>
      </c>
      <c r="T29" s="41">
        <v>2838</v>
      </c>
      <c r="U29" s="41">
        <v>37</v>
      </c>
      <c r="V29" s="41">
        <v>197</v>
      </c>
      <c r="W29" s="41">
        <v>0</v>
      </c>
      <c r="X29" s="41">
        <v>42</v>
      </c>
      <c r="Y29" s="41">
        <v>235</v>
      </c>
      <c r="Z29" s="41">
        <v>6879</v>
      </c>
      <c r="AA29" s="41">
        <v>246</v>
      </c>
      <c r="AB29" s="41">
        <v>308</v>
      </c>
      <c r="AC29" s="41">
        <v>26678</v>
      </c>
      <c r="AD29" s="41">
        <v>2873</v>
      </c>
      <c r="AE29" s="42" t="str">
        <f t="shared" si="6"/>
        <v>足</v>
      </c>
    </row>
    <row r="30" spans="1:31" s="43" customFormat="1" ht="12.4" customHeight="1">
      <c r="A30" s="37"/>
      <c r="B30" s="38" t="s">
        <v>43</v>
      </c>
      <c r="C30" s="39"/>
      <c r="D30" s="40">
        <f t="shared" si="4"/>
        <v>29455</v>
      </c>
      <c r="E30" s="41">
        <v>1801</v>
      </c>
      <c r="F30" s="41">
        <v>120</v>
      </c>
      <c r="G30" s="41">
        <v>158</v>
      </c>
      <c r="H30" s="41">
        <v>0</v>
      </c>
      <c r="I30" s="41">
        <v>67</v>
      </c>
      <c r="J30" s="41">
        <v>146</v>
      </c>
      <c r="K30" s="41">
        <v>5159</v>
      </c>
      <c r="L30" s="41">
        <v>205</v>
      </c>
      <c r="M30" s="41">
        <v>236</v>
      </c>
      <c r="N30" s="41">
        <v>19231</v>
      </c>
      <c r="O30" s="41">
        <v>2096</v>
      </c>
      <c r="P30" s="41">
        <v>9</v>
      </c>
      <c r="Q30" s="41">
        <v>0</v>
      </c>
      <c r="R30" s="41">
        <v>227</v>
      </c>
      <c r="S30" s="41">
        <f t="shared" si="5"/>
        <v>26649</v>
      </c>
      <c r="T30" s="41">
        <v>1714</v>
      </c>
      <c r="U30" s="41">
        <v>28</v>
      </c>
      <c r="V30" s="41">
        <v>156</v>
      </c>
      <c r="W30" s="41">
        <v>0</v>
      </c>
      <c r="X30" s="41">
        <v>35</v>
      </c>
      <c r="Y30" s="41">
        <v>144</v>
      </c>
      <c r="Z30" s="41">
        <v>4778</v>
      </c>
      <c r="AA30" s="41">
        <v>155</v>
      </c>
      <c r="AB30" s="41">
        <v>191</v>
      </c>
      <c r="AC30" s="41">
        <v>17362</v>
      </c>
      <c r="AD30" s="41">
        <v>2086</v>
      </c>
      <c r="AE30" s="42" t="str">
        <f t="shared" si="6"/>
        <v>葛</v>
      </c>
    </row>
    <row r="31" spans="1:31" s="43" customFormat="1" ht="12.4" customHeight="1">
      <c r="A31" s="37"/>
      <c r="B31" s="38" t="s">
        <v>44</v>
      </c>
      <c r="C31" s="39"/>
      <c r="D31" s="40">
        <f t="shared" si="4"/>
        <v>38264</v>
      </c>
      <c r="E31" s="41">
        <v>2414</v>
      </c>
      <c r="F31" s="41">
        <v>150</v>
      </c>
      <c r="G31" s="41">
        <v>241</v>
      </c>
      <c r="H31" s="41">
        <v>0</v>
      </c>
      <c r="I31" s="41">
        <v>92</v>
      </c>
      <c r="J31" s="41">
        <v>184</v>
      </c>
      <c r="K31" s="41">
        <v>6518</v>
      </c>
      <c r="L31" s="41">
        <v>331</v>
      </c>
      <c r="M31" s="41">
        <v>399</v>
      </c>
      <c r="N31" s="41">
        <v>25948</v>
      </c>
      <c r="O31" s="41">
        <v>1488</v>
      </c>
      <c r="P31" s="41">
        <v>16</v>
      </c>
      <c r="Q31" s="41">
        <v>2</v>
      </c>
      <c r="R31" s="41">
        <v>481</v>
      </c>
      <c r="S31" s="41">
        <f t="shared" si="5"/>
        <v>33606</v>
      </c>
      <c r="T31" s="41">
        <v>2233</v>
      </c>
      <c r="U31" s="41">
        <v>34</v>
      </c>
      <c r="V31" s="41">
        <v>242</v>
      </c>
      <c r="W31" s="41">
        <v>0</v>
      </c>
      <c r="X31" s="41">
        <v>41</v>
      </c>
      <c r="Y31" s="41">
        <v>181</v>
      </c>
      <c r="Z31" s="41">
        <v>5821</v>
      </c>
      <c r="AA31" s="41">
        <v>228</v>
      </c>
      <c r="AB31" s="41">
        <v>320</v>
      </c>
      <c r="AC31" s="41">
        <v>23029</v>
      </c>
      <c r="AD31" s="41">
        <v>1477</v>
      </c>
      <c r="AE31" s="42" t="str">
        <f t="shared" si="6"/>
        <v>江</v>
      </c>
    </row>
    <row r="32" spans="1:31" s="30" customFormat="1" ht="12.4" customHeight="1">
      <c r="A32" s="44"/>
      <c r="B32" s="45" t="s">
        <v>45</v>
      </c>
      <c r="C32" s="46"/>
      <c r="D32" s="33">
        <f>SUM(D33:D61)</f>
        <v>216053</v>
      </c>
      <c r="E32" s="33">
        <f t="shared" ref="E32:R32" si="7">SUM(E33:E61)</f>
        <v>13890</v>
      </c>
      <c r="F32" s="33">
        <f t="shared" si="7"/>
        <v>931</v>
      </c>
      <c r="G32" s="33">
        <f t="shared" si="7"/>
        <v>1950</v>
      </c>
      <c r="H32" s="33">
        <f t="shared" si="7"/>
        <v>7</v>
      </c>
      <c r="I32" s="33">
        <f t="shared" si="7"/>
        <v>199</v>
      </c>
      <c r="J32" s="33">
        <f t="shared" si="7"/>
        <v>1364</v>
      </c>
      <c r="K32" s="33">
        <f t="shared" si="7"/>
        <v>39361</v>
      </c>
      <c r="L32" s="33">
        <f t="shared" si="7"/>
        <v>1552</v>
      </c>
      <c r="M32" s="33">
        <f t="shared" si="7"/>
        <v>1211</v>
      </c>
      <c r="N32" s="33">
        <f t="shared" si="7"/>
        <v>140926</v>
      </c>
      <c r="O32" s="33">
        <f t="shared" si="7"/>
        <v>12273</v>
      </c>
      <c r="P32" s="33">
        <f t="shared" si="7"/>
        <v>130</v>
      </c>
      <c r="Q32" s="33">
        <f t="shared" si="7"/>
        <v>17</v>
      </c>
      <c r="R32" s="33">
        <f t="shared" si="7"/>
        <v>2242</v>
      </c>
      <c r="S32" s="34">
        <f>SUM(S33:S61)</f>
        <v>193291</v>
      </c>
      <c r="T32" s="33">
        <f t="shared" ref="T32:AC32" si="8">SUM(T33:T61)</f>
        <v>13377</v>
      </c>
      <c r="U32" s="33">
        <f t="shared" si="8"/>
        <v>230</v>
      </c>
      <c r="V32" s="33">
        <f t="shared" si="8"/>
        <v>1938</v>
      </c>
      <c r="W32" s="33">
        <f t="shared" si="8"/>
        <v>6</v>
      </c>
      <c r="X32" s="33">
        <f t="shared" si="8"/>
        <v>111</v>
      </c>
      <c r="Y32" s="33">
        <f t="shared" si="8"/>
        <v>1344</v>
      </c>
      <c r="Z32" s="33">
        <f t="shared" si="8"/>
        <v>35840</v>
      </c>
      <c r="AA32" s="33">
        <f t="shared" si="8"/>
        <v>1126</v>
      </c>
      <c r="AB32" s="33">
        <f t="shared" si="8"/>
        <v>986</v>
      </c>
      <c r="AC32" s="33">
        <f t="shared" si="8"/>
        <v>126141</v>
      </c>
      <c r="AD32" s="33">
        <f>SUM(AD33:AD61)</f>
        <v>12192</v>
      </c>
      <c r="AE32" s="47" t="str">
        <f t="shared" si="6"/>
        <v>受</v>
      </c>
    </row>
    <row r="33" spans="1:31" s="43" customFormat="1" ht="12.4" customHeight="1">
      <c r="A33" s="37"/>
      <c r="B33" s="38" t="s">
        <v>46</v>
      </c>
      <c r="C33" s="39"/>
      <c r="D33" s="40">
        <f>SUM(E33:R33)</f>
        <v>30726</v>
      </c>
      <c r="E33" s="41">
        <v>2063</v>
      </c>
      <c r="F33" s="41">
        <v>144</v>
      </c>
      <c r="G33" s="41">
        <v>356</v>
      </c>
      <c r="H33" s="41">
        <v>3</v>
      </c>
      <c r="I33" s="41">
        <v>25</v>
      </c>
      <c r="J33" s="41">
        <v>217</v>
      </c>
      <c r="K33" s="41">
        <v>5462</v>
      </c>
      <c r="L33" s="41">
        <v>241</v>
      </c>
      <c r="M33" s="41">
        <v>144</v>
      </c>
      <c r="N33" s="41">
        <v>19901</v>
      </c>
      <c r="O33" s="41">
        <v>1842</v>
      </c>
      <c r="P33" s="41">
        <v>42</v>
      </c>
      <c r="Q33" s="41">
        <v>1</v>
      </c>
      <c r="R33" s="41">
        <v>285</v>
      </c>
      <c r="S33" s="41">
        <f>SUM(T33:AD33)</f>
        <v>27445</v>
      </c>
      <c r="T33" s="41">
        <v>2015</v>
      </c>
      <c r="U33" s="41">
        <v>27</v>
      </c>
      <c r="V33" s="41">
        <v>352</v>
      </c>
      <c r="W33" s="41">
        <v>3</v>
      </c>
      <c r="X33" s="41">
        <v>18</v>
      </c>
      <c r="Y33" s="41">
        <v>214</v>
      </c>
      <c r="Z33" s="41">
        <v>4977</v>
      </c>
      <c r="AA33" s="41">
        <v>171</v>
      </c>
      <c r="AB33" s="41">
        <v>107</v>
      </c>
      <c r="AC33" s="41">
        <v>17733</v>
      </c>
      <c r="AD33" s="41">
        <v>1828</v>
      </c>
      <c r="AE33" s="42" t="str">
        <f t="shared" si="6"/>
        <v>八</v>
      </c>
    </row>
    <row r="34" spans="1:31" s="43" customFormat="1" ht="12.4" customHeight="1">
      <c r="A34" s="37"/>
      <c r="B34" s="38" t="s">
        <v>47</v>
      </c>
      <c r="C34" s="39"/>
      <c r="D34" s="40">
        <f t="shared" ref="D34:D61" si="9">SUM(E34:R34)</f>
        <v>12110</v>
      </c>
      <c r="E34" s="41">
        <v>733</v>
      </c>
      <c r="F34" s="41">
        <v>58</v>
      </c>
      <c r="G34" s="41">
        <v>83</v>
      </c>
      <c r="H34" s="41">
        <v>0</v>
      </c>
      <c r="I34" s="41">
        <v>5</v>
      </c>
      <c r="J34" s="41">
        <v>69</v>
      </c>
      <c r="K34" s="41">
        <v>2158</v>
      </c>
      <c r="L34" s="41">
        <v>77</v>
      </c>
      <c r="M34" s="41">
        <v>115</v>
      </c>
      <c r="N34" s="41">
        <v>8002</v>
      </c>
      <c r="O34" s="41">
        <v>686</v>
      </c>
      <c r="P34" s="41">
        <v>3</v>
      </c>
      <c r="Q34" s="41">
        <v>12</v>
      </c>
      <c r="R34" s="41">
        <v>109</v>
      </c>
      <c r="S34" s="41">
        <f t="shared" ref="S34:S61" si="10">SUM(T34:AD34)</f>
        <v>10951</v>
      </c>
      <c r="T34" s="41">
        <v>715</v>
      </c>
      <c r="U34" s="41">
        <v>20</v>
      </c>
      <c r="V34" s="41">
        <v>83</v>
      </c>
      <c r="W34" s="41">
        <v>0</v>
      </c>
      <c r="X34" s="41">
        <v>4</v>
      </c>
      <c r="Y34" s="41">
        <v>68</v>
      </c>
      <c r="Z34" s="41">
        <v>1998</v>
      </c>
      <c r="AA34" s="41">
        <v>58</v>
      </c>
      <c r="AB34" s="41">
        <v>105</v>
      </c>
      <c r="AC34" s="41">
        <v>7216</v>
      </c>
      <c r="AD34" s="41">
        <v>684</v>
      </c>
      <c r="AE34" s="42" t="str">
        <f t="shared" si="6"/>
        <v>立</v>
      </c>
    </row>
    <row r="35" spans="1:31" s="43" customFormat="1" ht="12.4" customHeight="1">
      <c r="A35" s="37"/>
      <c r="B35" s="38" t="s">
        <v>48</v>
      </c>
      <c r="C35" s="39"/>
      <c r="D35" s="40">
        <f t="shared" si="9"/>
        <v>8606</v>
      </c>
      <c r="E35" s="41">
        <v>446</v>
      </c>
      <c r="F35" s="41">
        <v>46</v>
      </c>
      <c r="G35" s="41">
        <v>82</v>
      </c>
      <c r="H35" s="41">
        <v>1</v>
      </c>
      <c r="I35" s="41">
        <v>7</v>
      </c>
      <c r="J35" s="41">
        <v>55</v>
      </c>
      <c r="K35" s="41">
        <v>1558</v>
      </c>
      <c r="L35" s="41">
        <v>50</v>
      </c>
      <c r="M35" s="41">
        <v>43</v>
      </c>
      <c r="N35" s="41">
        <v>5358</v>
      </c>
      <c r="O35" s="41">
        <v>884</v>
      </c>
      <c r="P35" s="41">
        <v>4</v>
      </c>
      <c r="Q35" s="41">
        <v>0</v>
      </c>
      <c r="R35" s="41">
        <v>72</v>
      </c>
      <c r="S35" s="41">
        <f t="shared" si="10"/>
        <v>7701</v>
      </c>
      <c r="T35" s="41">
        <v>405</v>
      </c>
      <c r="U35" s="41">
        <v>9</v>
      </c>
      <c r="V35" s="41">
        <v>83</v>
      </c>
      <c r="W35" s="41">
        <v>1</v>
      </c>
      <c r="X35" s="41">
        <v>6</v>
      </c>
      <c r="Y35" s="41">
        <v>55</v>
      </c>
      <c r="Z35" s="41">
        <v>1414</v>
      </c>
      <c r="AA35" s="41">
        <v>38</v>
      </c>
      <c r="AB35" s="41">
        <v>35</v>
      </c>
      <c r="AC35" s="41">
        <v>4777</v>
      </c>
      <c r="AD35" s="41">
        <v>878</v>
      </c>
      <c r="AE35" s="42" t="str">
        <f t="shared" si="6"/>
        <v>武</v>
      </c>
    </row>
    <row r="36" spans="1:31" s="43" customFormat="1" ht="12.4" customHeight="1">
      <c r="A36" s="37"/>
      <c r="B36" s="38" t="s">
        <v>49</v>
      </c>
      <c r="C36" s="39"/>
      <c r="D36" s="40">
        <f t="shared" si="9"/>
        <v>8988</v>
      </c>
      <c r="E36" s="41">
        <v>540</v>
      </c>
      <c r="F36" s="41">
        <v>43</v>
      </c>
      <c r="G36" s="41">
        <v>81</v>
      </c>
      <c r="H36" s="41">
        <v>0</v>
      </c>
      <c r="I36" s="41">
        <v>11</v>
      </c>
      <c r="J36" s="41">
        <v>48</v>
      </c>
      <c r="K36" s="41">
        <v>1579</v>
      </c>
      <c r="L36" s="41">
        <v>79</v>
      </c>
      <c r="M36" s="41">
        <v>47</v>
      </c>
      <c r="N36" s="41">
        <v>5824</v>
      </c>
      <c r="O36" s="41">
        <v>655</v>
      </c>
      <c r="P36" s="41">
        <v>0</v>
      </c>
      <c r="Q36" s="41">
        <v>0</v>
      </c>
      <c r="R36" s="41">
        <v>81</v>
      </c>
      <c r="S36" s="41">
        <f t="shared" si="10"/>
        <v>8150</v>
      </c>
      <c r="T36" s="41">
        <v>511</v>
      </c>
      <c r="U36" s="41">
        <v>11</v>
      </c>
      <c r="V36" s="41">
        <v>79</v>
      </c>
      <c r="W36" s="41">
        <v>0</v>
      </c>
      <c r="X36" s="41">
        <v>5</v>
      </c>
      <c r="Y36" s="41">
        <v>46</v>
      </c>
      <c r="Z36" s="41">
        <v>1455</v>
      </c>
      <c r="AA36" s="41">
        <v>57</v>
      </c>
      <c r="AB36" s="41">
        <v>37</v>
      </c>
      <c r="AC36" s="41">
        <v>5298</v>
      </c>
      <c r="AD36" s="41">
        <v>651</v>
      </c>
      <c r="AE36" s="42" t="str">
        <f t="shared" si="6"/>
        <v>三</v>
      </c>
    </row>
    <row r="37" spans="1:31" s="43" customFormat="1" ht="12.4" customHeight="1">
      <c r="A37" s="37"/>
      <c r="B37" s="38" t="s">
        <v>50</v>
      </c>
      <c r="C37" s="39"/>
      <c r="D37" s="40">
        <f t="shared" si="9"/>
        <v>6380</v>
      </c>
      <c r="E37" s="41">
        <v>531</v>
      </c>
      <c r="F37" s="41">
        <v>26</v>
      </c>
      <c r="G37" s="41">
        <v>44</v>
      </c>
      <c r="H37" s="41">
        <v>0</v>
      </c>
      <c r="I37" s="41">
        <v>18</v>
      </c>
      <c r="J37" s="41">
        <v>50</v>
      </c>
      <c r="K37" s="41">
        <v>1116</v>
      </c>
      <c r="L37" s="41">
        <v>49</v>
      </c>
      <c r="M37" s="41">
        <v>29</v>
      </c>
      <c r="N37" s="41">
        <v>4045</v>
      </c>
      <c r="O37" s="41">
        <v>426</v>
      </c>
      <c r="P37" s="41">
        <v>0</v>
      </c>
      <c r="Q37" s="41">
        <v>0</v>
      </c>
      <c r="R37" s="41">
        <v>46</v>
      </c>
      <c r="S37" s="41">
        <f t="shared" si="10"/>
        <v>5801</v>
      </c>
      <c r="T37" s="41">
        <v>529</v>
      </c>
      <c r="U37" s="41">
        <v>4</v>
      </c>
      <c r="V37" s="41">
        <v>43</v>
      </c>
      <c r="W37" s="41">
        <v>0</v>
      </c>
      <c r="X37" s="41">
        <v>7</v>
      </c>
      <c r="Y37" s="41">
        <v>47</v>
      </c>
      <c r="Z37" s="41">
        <v>1021</v>
      </c>
      <c r="AA37" s="41">
        <v>34</v>
      </c>
      <c r="AB37" s="41">
        <v>27</v>
      </c>
      <c r="AC37" s="41">
        <v>3665</v>
      </c>
      <c r="AD37" s="41">
        <v>424</v>
      </c>
      <c r="AE37" s="42" t="str">
        <f t="shared" si="6"/>
        <v>青</v>
      </c>
    </row>
    <row r="38" spans="1:31" s="43" customFormat="1" ht="12.4" customHeight="1">
      <c r="A38" s="37"/>
      <c r="B38" s="38" t="s">
        <v>51</v>
      </c>
      <c r="C38" s="39"/>
      <c r="D38" s="40">
        <f t="shared" si="9"/>
        <v>12828</v>
      </c>
      <c r="E38" s="41">
        <v>791</v>
      </c>
      <c r="F38" s="41">
        <v>62</v>
      </c>
      <c r="G38" s="41">
        <v>148</v>
      </c>
      <c r="H38" s="41">
        <v>0</v>
      </c>
      <c r="I38" s="41">
        <v>8</v>
      </c>
      <c r="J38" s="41">
        <v>95</v>
      </c>
      <c r="K38" s="41">
        <v>2241</v>
      </c>
      <c r="L38" s="41">
        <v>99</v>
      </c>
      <c r="M38" s="41">
        <v>81</v>
      </c>
      <c r="N38" s="41">
        <v>8302</v>
      </c>
      <c r="O38" s="41">
        <v>856</v>
      </c>
      <c r="P38" s="41">
        <v>5</v>
      </c>
      <c r="Q38" s="41">
        <v>1</v>
      </c>
      <c r="R38" s="41">
        <v>139</v>
      </c>
      <c r="S38" s="41">
        <f t="shared" si="10"/>
        <v>11451</v>
      </c>
      <c r="T38" s="41">
        <v>761</v>
      </c>
      <c r="U38" s="41">
        <v>14</v>
      </c>
      <c r="V38" s="41">
        <v>146</v>
      </c>
      <c r="W38" s="41">
        <v>0</v>
      </c>
      <c r="X38" s="41">
        <v>7</v>
      </c>
      <c r="Y38" s="41">
        <v>94</v>
      </c>
      <c r="Z38" s="41">
        <v>2047</v>
      </c>
      <c r="AA38" s="41">
        <v>77</v>
      </c>
      <c r="AB38" s="41">
        <v>61</v>
      </c>
      <c r="AC38" s="41">
        <v>7392</v>
      </c>
      <c r="AD38" s="41">
        <v>852</v>
      </c>
      <c r="AE38" s="42" t="str">
        <f t="shared" si="6"/>
        <v>府</v>
      </c>
    </row>
    <row r="39" spans="1:31" s="43" customFormat="1" ht="12.4" customHeight="1">
      <c r="A39" s="37"/>
      <c r="B39" s="38" t="s">
        <v>52</v>
      </c>
      <c r="C39" s="39"/>
      <c r="D39" s="40">
        <f t="shared" si="9"/>
        <v>6246</v>
      </c>
      <c r="E39" s="41">
        <v>458</v>
      </c>
      <c r="F39" s="41">
        <v>25</v>
      </c>
      <c r="G39" s="41">
        <v>53</v>
      </c>
      <c r="H39" s="41">
        <v>0</v>
      </c>
      <c r="I39" s="41">
        <v>8</v>
      </c>
      <c r="J39" s="41">
        <v>48</v>
      </c>
      <c r="K39" s="41">
        <v>1121</v>
      </c>
      <c r="L39" s="41">
        <v>54</v>
      </c>
      <c r="M39" s="41">
        <v>43</v>
      </c>
      <c r="N39" s="41">
        <v>4097</v>
      </c>
      <c r="O39" s="41">
        <v>265</v>
      </c>
      <c r="P39" s="41">
        <v>0</v>
      </c>
      <c r="Q39" s="41">
        <v>0</v>
      </c>
      <c r="R39" s="41">
        <v>74</v>
      </c>
      <c r="S39" s="41">
        <f t="shared" si="10"/>
        <v>5672</v>
      </c>
      <c r="T39" s="41">
        <v>465</v>
      </c>
      <c r="U39" s="41">
        <v>12</v>
      </c>
      <c r="V39" s="41">
        <v>51</v>
      </c>
      <c r="W39" s="41">
        <v>0</v>
      </c>
      <c r="X39" s="41">
        <v>5</v>
      </c>
      <c r="Y39" s="41">
        <v>47</v>
      </c>
      <c r="Z39" s="41">
        <v>1031</v>
      </c>
      <c r="AA39" s="41">
        <v>46</v>
      </c>
      <c r="AB39" s="41">
        <v>40</v>
      </c>
      <c r="AC39" s="41">
        <v>3711</v>
      </c>
      <c r="AD39" s="41">
        <v>264</v>
      </c>
      <c r="AE39" s="42" t="str">
        <f t="shared" si="6"/>
        <v>昭</v>
      </c>
    </row>
    <row r="40" spans="1:31" s="43" customFormat="1" ht="12.4" customHeight="1">
      <c r="A40" s="37"/>
      <c r="B40" s="38" t="s">
        <v>53</v>
      </c>
      <c r="C40" s="39"/>
      <c r="D40" s="40">
        <f t="shared" si="9"/>
        <v>11944</v>
      </c>
      <c r="E40" s="41">
        <v>731</v>
      </c>
      <c r="F40" s="41">
        <v>51</v>
      </c>
      <c r="G40" s="41">
        <v>140</v>
      </c>
      <c r="H40" s="41">
        <v>0</v>
      </c>
      <c r="I40" s="41">
        <v>13</v>
      </c>
      <c r="J40" s="41">
        <v>63</v>
      </c>
      <c r="K40" s="41">
        <v>2200</v>
      </c>
      <c r="L40" s="41">
        <v>81</v>
      </c>
      <c r="M40" s="41">
        <v>66</v>
      </c>
      <c r="N40" s="41">
        <v>7836</v>
      </c>
      <c r="O40" s="41">
        <v>605</v>
      </c>
      <c r="P40" s="41">
        <v>17</v>
      </c>
      <c r="Q40" s="41">
        <v>0</v>
      </c>
      <c r="R40" s="41">
        <v>141</v>
      </c>
      <c r="S40" s="41">
        <f t="shared" si="10"/>
        <v>10620</v>
      </c>
      <c r="T40" s="41">
        <v>693</v>
      </c>
      <c r="U40" s="41">
        <v>12</v>
      </c>
      <c r="V40" s="41">
        <v>140</v>
      </c>
      <c r="W40" s="41">
        <v>0</v>
      </c>
      <c r="X40" s="41">
        <v>6</v>
      </c>
      <c r="Y40" s="41">
        <v>60</v>
      </c>
      <c r="Z40" s="41">
        <v>1989</v>
      </c>
      <c r="AA40" s="41">
        <v>60</v>
      </c>
      <c r="AB40" s="41">
        <v>52</v>
      </c>
      <c r="AC40" s="41">
        <v>7004</v>
      </c>
      <c r="AD40" s="41">
        <v>604</v>
      </c>
      <c r="AE40" s="42" t="str">
        <f t="shared" si="6"/>
        <v>調</v>
      </c>
    </row>
    <row r="41" spans="1:31" s="43" customFormat="1" ht="12.4" customHeight="1">
      <c r="A41" s="37"/>
      <c r="B41" s="38" t="s">
        <v>54</v>
      </c>
      <c r="C41" s="39"/>
      <c r="D41" s="40">
        <f t="shared" si="9"/>
        <v>21670</v>
      </c>
      <c r="E41" s="41">
        <v>1307</v>
      </c>
      <c r="F41" s="41">
        <v>82</v>
      </c>
      <c r="G41" s="41">
        <v>191</v>
      </c>
      <c r="H41" s="41">
        <v>0</v>
      </c>
      <c r="I41" s="41">
        <v>4</v>
      </c>
      <c r="J41" s="41">
        <v>139</v>
      </c>
      <c r="K41" s="41">
        <v>4156</v>
      </c>
      <c r="L41" s="41">
        <v>133</v>
      </c>
      <c r="M41" s="41">
        <v>163</v>
      </c>
      <c r="N41" s="41">
        <v>14331</v>
      </c>
      <c r="O41" s="41">
        <v>893</v>
      </c>
      <c r="P41" s="41">
        <v>20</v>
      </c>
      <c r="Q41" s="41">
        <v>1</v>
      </c>
      <c r="R41" s="41">
        <v>250</v>
      </c>
      <c r="S41" s="41">
        <f t="shared" si="10"/>
        <v>18793</v>
      </c>
      <c r="T41" s="41">
        <v>1219</v>
      </c>
      <c r="U41" s="41">
        <v>17</v>
      </c>
      <c r="V41" s="41">
        <v>189</v>
      </c>
      <c r="W41" s="41">
        <v>0</v>
      </c>
      <c r="X41" s="41">
        <v>2</v>
      </c>
      <c r="Y41" s="41">
        <v>137</v>
      </c>
      <c r="Z41" s="41">
        <v>3666</v>
      </c>
      <c r="AA41" s="41">
        <v>90</v>
      </c>
      <c r="AB41" s="41">
        <v>135</v>
      </c>
      <c r="AC41" s="41">
        <v>12457</v>
      </c>
      <c r="AD41" s="41">
        <v>881</v>
      </c>
      <c r="AE41" s="42" t="str">
        <f t="shared" si="6"/>
        <v>町</v>
      </c>
    </row>
    <row r="42" spans="1:31" s="43" customFormat="1" ht="12.4" customHeight="1">
      <c r="A42" s="37"/>
      <c r="B42" s="38" t="s">
        <v>55</v>
      </c>
      <c r="C42" s="39"/>
      <c r="D42" s="40">
        <f t="shared" si="9"/>
        <v>5534</v>
      </c>
      <c r="E42" s="41">
        <v>305</v>
      </c>
      <c r="F42" s="41">
        <v>30</v>
      </c>
      <c r="G42" s="41">
        <v>51</v>
      </c>
      <c r="H42" s="41">
        <v>0</v>
      </c>
      <c r="I42" s="41">
        <v>3</v>
      </c>
      <c r="J42" s="41">
        <v>22</v>
      </c>
      <c r="K42" s="41">
        <v>1049</v>
      </c>
      <c r="L42" s="41">
        <v>42</v>
      </c>
      <c r="M42" s="41">
        <v>26</v>
      </c>
      <c r="N42" s="41">
        <v>3588</v>
      </c>
      <c r="O42" s="41">
        <v>369</v>
      </c>
      <c r="P42" s="41">
        <v>1</v>
      </c>
      <c r="Q42" s="41">
        <v>0</v>
      </c>
      <c r="R42" s="41">
        <v>48</v>
      </c>
      <c r="S42" s="41">
        <f t="shared" si="10"/>
        <v>4965</v>
      </c>
      <c r="T42" s="41">
        <v>299</v>
      </c>
      <c r="U42" s="41">
        <v>4</v>
      </c>
      <c r="V42" s="41">
        <v>51</v>
      </c>
      <c r="W42" s="41">
        <v>0</v>
      </c>
      <c r="X42" s="41">
        <v>2</v>
      </c>
      <c r="Y42" s="41">
        <v>21</v>
      </c>
      <c r="Z42" s="41">
        <v>953</v>
      </c>
      <c r="AA42" s="41">
        <v>32</v>
      </c>
      <c r="AB42" s="41">
        <v>22</v>
      </c>
      <c r="AC42" s="41">
        <v>3216</v>
      </c>
      <c r="AD42" s="41">
        <v>365</v>
      </c>
      <c r="AE42" s="42" t="str">
        <f t="shared" si="6"/>
        <v>小</v>
      </c>
    </row>
    <row r="43" spans="1:31" s="43" customFormat="1" ht="12.4" customHeight="1">
      <c r="A43" s="37"/>
      <c r="B43" s="38" t="s">
        <v>56</v>
      </c>
      <c r="C43" s="39"/>
      <c r="D43" s="40">
        <f t="shared" si="9"/>
        <v>9731</v>
      </c>
      <c r="E43" s="41">
        <v>609</v>
      </c>
      <c r="F43" s="41">
        <v>26</v>
      </c>
      <c r="G43" s="41">
        <v>72</v>
      </c>
      <c r="H43" s="41">
        <v>0</v>
      </c>
      <c r="I43" s="41">
        <v>6</v>
      </c>
      <c r="J43" s="41">
        <v>48</v>
      </c>
      <c r="K43" s="41">
        <v>1716</v>
      </c>
      <c r="L43" s="41">
        <v>66</v>
      </c>
      <c r="M43" s="41">
        <v>45</v>
      </c>
      <c r="N43" s="41">
        <v>6298</v>
      </c>
      <c r="O43" s="41">
        <v>738</v>
      </c>
      <c r="P43" s="41">
        <v>13</v>
      </c>
      <c r="Q43" s="41">
        <v>0</v>
      </c>
      <c r="R43" s="41">
        <v>94</v>
      </c>
      <c r="S43" s="41">
        <f t="shared" si="10"/>
        <v>8748</v>
      </c>
      <c r="T43" s="41">
        <v>573</v>
      </c>
      <c r="U43" s="41">
        <v>3</v>
      </c>
      <c r="V43" s="41">
        <v>70</v>
      </c>
      <c r="W43" s="41">
        <v>0</v>
      </c>
      <c r="X43" s="41">
        <v>4</v>
      </c>
      <c r="Y43" s="41">
        <v>48</v>
      </c>
      <c r="Z43" s="41">
        <v>1577</v>
      </c>
      <c r="AA43" s="41">
        <v>43</v>
      </c>
      <c r="AB43" s="41">
        <v>37</v>
      </c>
      <c r="AC43" s="41">
        <v>5658</v>
      </c>
      <c r="AD43" s="41">
        <v>735</v>
      </c>
      <c r="AE43" s="42" t="str">
        <f t="shared" si="6"/>
        <v>小</v>
      </c>
    </row>
    <row r="44" spans="1:31" s="43" customFormat="1" ht="12.4" customHeight="1">
      <c r="A44" s="37"/>
      <c r="B44" s="38" t="s">
        <v>57</v>
      </c>
      <c r="C44" s="39"/>
      <c r="D44" s="40">
        <f t="shared" si="9"/>
        <v>8636</v>
      </c>
      <c r="E44" s="41">
        <v>459</v>
      </c>
      <c r="F44" s="41">
        <v>30</v>
      </c>
      <c r="G44" s="41">
        <v>69</v>
      </c>
      <c r="H44" s="41">
        <v>0</v>
      </c>
      <c r="I44" s="41">
        <v>15</v>
      </c>
      <c r="J44" s="41">
        <v>47</v>
      </c>
      <c r="K44" s="41">
        <v>1691</v>
      </c>
      <c r="L44" s="41">
        <v>59</v>
      </c>
      <c r="M44" s="41">
        <v>38</v>
      </c>
      <c r="N44" s="41">
        <v>5748</v>
      </c>
      <c r="O44" s="41">
        <v>372</v>
      </c>
      <c r="P44" s="41">
        <v>4</v>
      </c>
      <c r="Q44" s="41">
        <v>0</v>
      </c>
      <c r="R44" s="41">
        <v>104</v>
      </c>
      <c r="S44" s="41">
        <f t="shared" si="10"/>
        <v>7733</v>
      </c>
      <c r="T44" s="41">
        <v>453</v>
      </c>
      <c r="U44" s="41">
        <v>8</v>
      </c>
      <c r="V44" s="41">
        <v>71</v>
      </c>
      <c r="W44" s="41">
        <v>0</v>
      </c>
      <c r="X44" s="41">
        <v>7</v>
      </c>
      <c r="Y44" s="41">
        <v>47</v>
      </c>
      <c r="Z44" s="41">
        <v>1543</v>
      </c>
      <c r="AA44" s="41">
        <v>44</v>
      </c>
      <c r="AB44" s="41">
        <v>32</v>
      </c>
      <c r="AC44" s="41">
        <v>5156</v>
      </c>
      <c r="AD44" s="41">
        <v>372</v>
      </c>
      <c r="AE44" s="42" t="str">
        <f t="shared" si="6"/>
        <v>日</v>
      </c>
    </row>
    <row r="45" spans="1:31" s="43" customFormat="1" ht="12.4" customHeight="1">
      <c r="A45" s="37"/>
      <c r="B45" s="38" t="s">
        <v>58</v>
      </c>
      <c r="C45" s="39"/>
      <c r="D45" s="40">
        <f t="shared" si="9"/>
        <v>8451</v>
      </c>
      <c r="E45" s="41">
        <v>460</v>
      </c>
      <c r="F45" s="41">
        <v>30</v>
      </c>
      <c r="G45" s="41">
        <v>46</v>
      </c>
      <c r="H45" s="41">
        <v>0</v>
      </c>
      <c r="I45" s="41">
        <v>10</v>
      </c>
      <c r="J45" s="41">
        <v>51</v>
      </c>
      <c r="K45" s="41">
        <v>1614</v>
      </c>
      <c r="L45" s="41">
        <v>72</v>
      </c>
      <c r="M45" s="41">
        <v>52</v>
      </c>
      <c r="N45" s="41">
        <v>5601</v>
      </c>
      <c r="O45" s="41">
        <v>420</v>
      </c>
      <c r="P45" s="41">
        <v>0</v>
      </c>
      <c r="Q45" s="41">
        <v>0</v>
      </c>
      <c r="R45" s="41">
        <v>95</v>
      </c>
      <c r="S45" s="41">
        <f t="shared" si="10"/>
        <v>7590</v>
      </c>
      <c r="T45" s="41">
        <v>435</v>
      </c>
      <c r="U45" s="41">
        <v>3</v>
      </c>
      <c r="V45" s="41">
        <v>45</v>
      </c>
      <c r="W45" s="41">
        <v>0</v>
      </c>
      <c r="X45" s="41">
        <v>7</v>
      </c>
      <c r="Y45" s="41">
        <v>50</v>
      </c>
      <c r="Z45" s="41">
        <v>1481</v>
      </c>
      <c r="AA45" s="41">
        <v>61</v>
      </c>
      <c r="AB45" s="41">
        <v>46</v>
      </c>
      <c r="AC45" s="41">
        <v>5047</v>
      </c>
      <c r="AD45" s="41">
        <v>415</v>
      </c>
      <c r="AE45" s="42" t="str">
        <f t="shared" si="6"/>
        <v>東</v>
      </c>
    </row>
    <row r="46" spans="1:31" s="43" customFormat="1" ht="12.4" customHeight="1">
      <c r="A46" s="37"/>
      <c r="B46" s="38" t="s">
        <v>59</v>
      </c>
      <c r="C46" s="39"/>
      <c r="D46" s="40">
        <f t="shared" si="9"/>
        <v>5676</v>
      </c>
      <c r="E46" s="41">
        <v>352</v>
      </c>
      <c r="F46" s="41">
        <v>26</v>
      </c>
      <c r="G46" s="41">
        <v>32</v>
      </c>
      <c r="H46" s="41">
        <v>2</v>
      </c>
      <c r="I46" s="41">
        <v>2</v>
      </c>
      <c r="J46" s="41">
        <v>29</v>
      </c>
      <c r="K46" s="41">
        <v>1085</v>
      </c>
      <c r="L46" s="41">
        <v>34</v>
      </c>
      <c r="M46" s="41">
        <v>24</v>
      </c>
      <c r="N46" s="41">
        <v>3842</v>
      </c>
      <c r="O46" s="41">
        <v>152</v>
      </c>
      <c r="P46" s="41">
        <v>0</v>
      </c>
      <c r="Q46" s="41">
        <v>0</v>
      </c>
      <c r="R46" s="41">
        <v>96</v>
      </c>
      <c r="S46" s="41">
        <f t="shared" si="10"/>
        <v>5067</v>
      </c>
      <c r="T46" s="41">
        <v>322</v>
      </c>
      <c r="U46" s="41">
        <v>6</v>
      </c>
      <c r="V46" s="41">
        <v>33</v>
      </c>
      <c r="W46" s="41">
        <v>2</v>
      </c>
      <c r="X46" s="41">
        <v>1</v>
      </c>
      <c r="Y46" s="41">
        <v>30</v>
      </c>
      <c r="Z46" s="41">
        <v>1002</v>
      </c>
      <c r="AA46" s="41">
        <v>21</v>
      </c>
      <c r="AB46" s="41">
        <v>18</v>
      </c>
      <c r="AC46" s="41">
        <v>3481</v>
      </c>
      <c r="AD46" s="41">
        <v>151</v>
      </c>
      <c r="AE46" s="42" t="str">
        <f t="shared" si="6"/>
        <v>国</v>
      </c>
    </row>
    <row r="47" spans="1:31" s="43" customFormat="1" ht="12.4" customHeight="1">
      <c r="A47" s="37"/>
      <c r="B47" s="48" t="s">
        <v>60</v>
      </c>
      <c r="C47" s="39"/>
      <c r="D47" s="40">
        <f t="shared" si="9"/>
        <v>3982</v>
      </c>
      <c r="E47" s="41">
        <v>257</v>
      </c>
      <c r="F47" s="41">
        <v>25</v>
      </c>
      <c r="G47" s="41">
        <v>48</v>
      </c>
      <c r="H47" s="41">
        <v>0</v>
      </c>
      <c r="I47" s="41">
        <v>1</v>
      </c>
      <c r="J47" s="41">
        <v>31</v>
      </c>
      <c r="K47" s="41">
        <v>685</v>
      </c>
      <c r="L47" s="41">
        <v>27</v>
      </c>
      <c r="M47" s="41">
        <v>14</v>
      </c>
      <c r="N47" s="41">
        <v>2703</v>
      </c>
      <c r="O47" s="41">
        <v>144</v>
      </c>
      <c r="P47" s="41">
        <v>0</v>
      </c>
      <c r="Q47" s="41">
        <v>0</v>
      </c>
      <c r="R47" s="41">
        <v>47</v>
      </c>
      <c r="S47" s="41">
        <f t="shared" si="10"/>
        <v>3561</v>
      </c>
      <c r="T47" s="41">
        <v>245</v>
      </c>
      <c r="U47" s="41">
        <v>5</v>
      </c>
      <c r="V47" s="41">
        <v>48</v>
      </c>
      <c r="W47" s="41">
        <v>0</v>
      </c>
      <c r="X47" s="41">
        <v>1</v>
      </c>
      <c r="Y47" s="41">
        <v>31</v>
      </c>
      <c r="Z47" s="41">
        <v>621</v>
      </c>
      <c r="AA47" s="41">
        <v>19</v>
      </c>
      <c r="AB47" s="41">
        <v>10</v>
      </c>
      <c r="AC47" s="41">
        <v>2437</v>
      </c>
      <c r="AD47" s="41">
        <v>144</v>
      </c>
      <c r="AE47" s="42" t="str">
        <f t="shared" si="6"/>
        <v>国</v>
      </c>
    </row>
    <row r="48" spans="1:31" s="43" customFormat="1" ht="12.4" customHeight="1">
      <c r="A48" s="37"/>
      <c r="B48" s="38" t="s">
        <v>61</v>
      </c>
      <c r="C48" s="39"/>
      <c r="D48" s="40">
        <f t="shared" si="9"/>
        <v>3313</v>
      </c>
      <c r="E48" s="41">
        <v>263</v>
      </c>
      <c r="F48" s="41">
        <v>14</v>
      </c>
      <c r="G48" s="41">
        <v>20</v>
      </c>
      <c r="H48" s="41">
        <v>0</v>
      </c>
      <c r="I48" s="41">
        <v>1</v>
      </c>
      <c r="J48" s="41">
        <v>18</v>
      </c>
      <c r="K48" s="41">
        <v>595</v>
      </c>
      <c r="L48" s="41">
        <v>21</v>
      </c>
      <c r="M48" s="41">
        <v>39</v>
      </c>
      <c r="N48" s="41">
        <v>2060</v>
      </c>
      <c r="O48" s="41">
        <v>262</v>
      </c>
      <c r="P48" s="41">
        <v>2</v>
      </c>
      <c r="Q48" s="41">
        <v>0</v>
      </c>
      <c r="R48" s="41">
        <v>18</v>
      </c>
      <c r="S48" s="41">
        <f t="shared" si="10"/>
        <v>3030</v>
      </c>
      <c r="T48" s="41">
        <v>261</v>
      </c>
      <c r="U48" s="41">
        <v>2</v>
      </c>
      <c r="V48" s="41">
        <v>20</v>
      </c>
      <c r="W48" s="41">
        <v>0</v>
      </c>
      <c r="X48" s="41">
        <v>0</v>
      </c>
      <c r="Y48" s="41">
        <v>18</v>
      </c>
      <c r="Z48" s="41">
        <v>548</v>
      </c>
      <c r="AA48" s="41">
        <v>18</v>
      </c>
      <c r="AB48" s="41">
        <v>31</v>
      </c>
      <c r="AC48" s="41">
        <v>1875</v>
      </c>
      <c r="AD48" s="41">
        <v>257</v>
      </c>
      <c r="AE48" s="42" t="str">
        <f t="shared" si="6"/>
        <v>福</v>
      </c>
    </row>
    <row r="49" spans="1:31" s="43" customFormat="1" ht="12.4" customHeight="1">
      <c r="A49" s="37"/>
      <c r="B49" s="38" t="s">
        <v>62</v>
      </c>
      <c r="C49" s="39"/>
      <c r="D49" s="40">
        <f t="shared" si="9"/>
        <v>3743</v>
      </c>
      <c r="E49" s="41">
        <v>163</v>
      </c>
      <c r="F49" s="41">
        <v>12</v>
      </c>
      <c r="G49" s="41">
        <v>17</v>
      </c>
      <c r="H49" s="41">
        <v>0</v>
      </c>
      <c r="I49" s="41">
        <v>7</v>
      </c>
      <c r="J49" s="41">
        <v>18</v>
      </c>
      <c r="K49" s="41">
        <v>698</v>
      </c>
      <c r="L49" s="41">
        <v>25</v>
      </c>
      <c r="M49" s="41">
        <v>16</v>
      </c>
      <c r="N49" s="41">
        <v>2560</v>
      </c>
      <c r="O49" s="41">
        <v>172</v>
      </c>
      <c r="P49" s="41">
        <v>7</v>
      </c>
      <c r="Q49" s="41">
        <v>0</v>
      </c>
      <c r="R49" s="41">
        <v>48</v>
      </c>
      <c r="S49" s="41">
        <f t="shared" si="10"/>
        <v>3262</v>
      </c>
      <c r="T49" s="41">
        <v>139</v>
      </c>
      <c r="U49" s="41">
        <v>2</v>
      </c>
      <c r="V49" s="41">
        <v>17</v>
      </c>
      <c r="W49" s="41">
        <v>0</v>
      </c>
      <c r="X49" s="41">
        <v>3</v>
      </c>
      <c r="Y49" s="41">
        <v>18</v>
      </c>
      <c r="Z49" s="41">
        <v>634</v>
      </c>
      <c r="AA49" s="41">
        <v>20</v>
      </c>
      <c r="AB49" s="41">
        <v>12</v>
      </c>
      <c r="AC49" s="41">
        <v>2246</v>
      </c>
      <c r="AD49" s="41">
        <v>171</v>
      </c>
      <c r="AE49" s="42" t="str">
        <f t="shared" si="6"/>
        <v>狛</v>
      </c>
    </row>
    <row r="50" spans="1:31" s="43" customFormat="1" ht="12.4" customHeight="1">
      <c r="A50" s="37"/>
      <c r="B50" s="48" t="s">
        <v>63</v>
      </c>
      <c r="C50" s="39"/>
      <c r="D50" s="40">
        <f t="shared" si="9"/>
        <v>4433</v>
      </c>
      <c r="E50" s="41">
        <v>348</v>
      </c>
      <c r="F50" s="41">
        <v>8</v>
      </c>
      <c r="G50" s="41">
        <v>56</v>
      </c>
      <c r="H50" s="41">
        <v>0</v>
      </c>
      <c r="I50" s="41">
        <v>3</v>
      </c>
      <c r="J50" s="41">
        <v>31</v>
      </c>
      <c r="K50" s="41">
        <v>828</v>
      </c>
      <c r="L50" s="41">
        <v>27</v>
      </c>
      <c r="M50" s="41">
        <v>31</v>
      </c>
      <c r="N50" s="41">
        <v>2928</v>
      </c>
      <c r="O50" s="41">
        <v>146</v>
      </c>
      <c r="P50" s="41">
        <v>1</v>
      </c>
      <c r="Q50" s="41">
        <v>0</v>
      </c>
      <c r="R50" s="41">
        <v>26</v>
      </c>
      <c r="S50" s="41">
        <f t="shared" si="10"/>
        <v>4055</v>
      </c>
      <c r="T50" s="41">
        <v>334</v>
      </c>
      <c r="U50" s="41">
        <v>3</v>
      </c>
      <c r="V50" s="41">
        <v>55</v>
      </c>
      <c r="W50" s="41">
        <v>0</v>
      </c>
      <c r="X50" s="41">
        <v>1</v>
      </c>
      <c r="Y50" s="41">
        <v>31</v>
      </c>
      <c r="Z50" s="41">
        <v>750</v>
      </c>
      <c r="AA50" s="41">
        <v>23</v>
      </c>
      <c r="AB50" s="41">
        <v>25</v>
      </c>
      <c r="AC50" s="41">
        <v>2687</v>
      </c>
      <c r="AD50" s="41">
        <v>146</v>
      </c>
      <c r="AE50" s="42" t="str">
        <f t="shared" si="6"/>
        <v>東</v>
      </c>
    </row>
    <row r="51" spans="1:31" s="43" customFormat="1" ht="12.4" customHeight="1">
      <c r="A51" s="37"/>
      <c r="B51" s="48" t="s">
        <v>64</v>
      </c>
      <c r="C51" s="39"/>
      <c r="D51" s="40">
        <f t="shared" si="9"/>
        <v>4405</v>
      </c>
      <c r="E51" s="41">
        <v>248</v>
      </c>
      <c r="F51" s="41">
        <v>15</v>
      </c>
      <c r="G51" s="41">
        <v>44</v>
      </c>
      <c r="H51" s="41">
        <v>1</v>
      </c>
      <c r="I51" s="41">
        <v>0</v>
      </c>
      <c r="J51" s="41">
        <v>14</v>
      </c>
      <c r="K51" s="41">
        <v>803</v>
      </c>
      <c r="L51" s="41">
        <v>37</v>
      </c>
      <c r="M51" s="41">
        <v>19</v>
      </c>
      <c r="N51" s="41">
        <v>2770</v>
      </c>
      <c r="O51" s="41">
        <v>388</v>
      </c>
      <c r="P51" s="41">
        <v>0</v>
      </c>
      <c r="Q51" s="41">
        <v>0</v>
      </c>
      <c r="R51" s="41">
        <v>66</v>
      </c>
      <c r="S51" s="41">
        <f t="shared" si="10"/>
        <v>3954</v>
      </c>
      <c r="T51" s="41">
        <v>236</v>
      </c>
      <c r="U51" s="41">
        <v>3</v>
      </c>
      <c r="V51" s="41">
        <v>44</v>
      </c>
      <c r="W51" s="41">
        <v>0</v>
      </c>
      <c r="X51" s="41">
        <v>0</v>
      </c>
      <c r="Y51" s="41">
        <v>14</v>
      </c>
      <c r="Z51" s="41">
        <v>728</v>
      </c>
      <c r="AA51" s="41">
        <v>25</v>
      </c>
      <c r="AB51" s="41">
        <v>16</v>
      </c>
      <c r="AC51" s="41">
        <v>2500</v>
      </c>
      <c r="AD51" s="41">
        <v>388</v>
      </c>
      <c r="AE51" s="42" t="str">
        <f t="shared" si="6"/>
        <v>清</v>
      </c>
    </row>
    <row r="52" spans="1:31" s="43" customFormat="1" ht="12.4" customHeight="1">
      <c r="A52" s="37"/>
      <c r="B52" s="48" t="s">
        <v>65</v>
      </c>
      <c r="C52" s="39"/>
      <c r="D52" s="40">
        <f t="shared" si="9"/>
        <v>6449</v>
      </c>
      <c r="E52" s="41">
        <v>419</v>
      </c>
      <c r="F52" s="41">
        <v>21</v>
      </c>
      <c r="G52" s="41">
        <v>31</v>
      </c>
      <c r="H52" s="41">
        <v>0</v>
      </c>
      <c r="I52" s="41">
        <v>6</v>
      </c>
      <c r="J52" s="41">
        <v>35</v>
      </c>
      <c r="K52" s="41">
        <v>1167</v>
      </c>
      <c r="L52" s="41">
        <v>36</v>
      </c>
      <c r="M52" s="41">
        <v>18</v>
      </c>
      <c r="N52" s="41">
        <v>4345</v>
      </c>
      <c r="O52" s="41">
        <v>310</v>
      </c>
      <c r="P52" s="41">
        <v>7</v>
      </c>
      <c r="Q52" s="41">
        <v>0</v>
      </c>
      <c r="R52" s="41">
        <v>54</v>
      </c>
      <c r="S52" s="41">
        <f t="shared" si="10"/>
        <v>5737</v>
      </c>
      <c r="T52" s="41">
        <v>400</v>
      </c>
      <c r="U52" s="41">
        <v>1</v>
      </c>
      <c r="V52" s="41">
        <v>32</v>
      </c>
      <c r="W52" s="41">
        <v>0</v>
      </c>
      <c r="X52" s="41">
        <v>2</v>
      </c>
      <c r="Y52" s="41">
        <v>35</v>
      </c>
      <c r="Z52" s="41">
        <v>1047</v>
      </c>
      <c r="AA52" s="41">
        <v>25</v>
      </c>
      <c r="AB52" s="41">
        <v>11</v>
      </c>
      <c r="AC52" s="41">
        <v>3874</v>
      </c>
      <c r="AD52" s="41">
        <v>310</v>
      </c>
      <c r="AE52" s="42" t="str">
        <f t="shared" si="6"/>
        <v>東</v>
      </c>
    </row>
    <row r="53" spans="1:31" s="43" customFormat="1" ht="12.4" customHeight="1">
      <c r="A53" s="37"/>
      <c r="B53" s="48" t="s">
        <v>66</v>
      </c>
      <c r="C53" s="39"/>
      <c r="D53" s="40">
        <f t="shared" si="9"/>
        <v>3996</v>
      </c>
      <c r="E53" s="41">
        <v>388</v>
      </c>
      <c r="F53" s="41">
        <v>24</v>
      </c>
      <c r="G53" s="41">
        <v>40</v>
      </c>
      <c r="H53" s="41">
        <v>0</v>
      </c>
      <c r="I53" s="41">
        <v>1</v>
      </c>
      <c r="J53" s="41">
        <v>36</v>
      </c>
      <c r="K53" s="41">
        <v>636</v>
      </c>
      <c r="L53" s="41">
        <v>33</v>
      </c>
      <c r="M53" s="41">
        <v>21</v>
      </c>
      <c r="N53" s="41">
        <v>2542</v>
      </c>
      <c r="O53" s="41">
        <v>223</v>
      </c>
      <c r="P53" s="41">
        <v>0</v>
      </c>
      <c r="Q53" s="41">
        <v>0</v>
      </c>
      <c r="R53" s="41">
        <v>52</v>
      </c>
      <c r="S53" s="41">
        <f t="shared" si="10"/>
        <v>3672</v>
      </c>
      <c r="T53" s="41">
        <v>400</v>
      </c>
      <c r="U53" s="41">
        <v>7</v>
      </c>
      <c r="V53" s="41">
        <v>41</v>
      </c>
      <c r="W53" s="41">
        <v>0</v>
      </c>
      <c r="X53" s="41">
        <v>1</v>
      </c>
      <c r="Y53" s="41">
        <v>36</v>
      </c>
      <c r="Z53" s="41">
        <v>607</v>
      </c>
      <c r="AA53" s="41">
        <v>27</v>
      </c>
      <c r="AB53" s="41">
        <v>21</v>
      </c>
      <c r="AC53" s="41">
        <v>2312</v>
      </c>
      <c r="AD53" s="41">
        <v>220</v>
      </c>
      <c r="AE53" s="42" t="str">
        <f t="shared" si="6"/>
        <v>武</v>
      </c>
    </row>
    <row r="54" spans="1:31" s="43" customFormat="1" ht="12.4" customHeight="1">
      <c r="A54" s="37"/>
      <c r="B54" s="48" t="s">
        <v>67</v>
      </c>
      <c r="C54" s="39"/>
      <c r="D54" s="40">
        <f t="shared" si="9"/>
        <v>7678</v>
      </c>
      <c r="E54" s="41">
        <v>448</v>
      </c>
      <c r="F54" s="41">
        <v>65</v>
      </c>
      <c r="G54" s="41">
        <v>94</v>
      </c>
      <c r="H54" s="41">
        <v>0</v>
      </c>
      <c r="I54" s="41">
        <v>11</v>
      </c>
      <c r="J54" s="41">
        <v>44</v>
      </c>
      <c r="K54" s="41">
        <v>1377</v>
      </c>
      <c r="L54" s="41">
        <v>55</v>
      </c>
      <c r="M54" s="41">
        <v>37</v>
      </c>
      <c r="N54" s="41">
        <v>4973</v>
      </c>
      <c r="O54" s="41">
        <v>489</v>
      </c>
      <c r="P54" s="41">
        <v>3</v>
      </c>
      <c r="Q54" s="41">
        <v>0</v>
      </c>
      <c r="R54" s="41">
        <v>82</v>
      </c>
      <c r="S54" s="41">
        <f t="shared" si="10"/>
        <v>6776</v>
      </c>
      <c r="T54" s="41">
        <v>439</v>
      </c>
      <c r="U54" s="41">
        <v>48</v>
      </c>
      <c r="V54" s="41">
        <v>92</v>
      </c>
      <c r="W54" s="41">
        <v>0</v>
      </c>
      <c r="X54" s="41">
        <v>7</v>
      </c>
      <c r="Y54" s="41">
        <v>43</v>
      </c>
      <c r="Z54" s="41">
        <v>1257</v>
      </c>
      <c r="AA54" s="41">
        <v>39</v>
      </c>
      <c r="AB54" s="41">
        <v>29</v>
      </c>
      <c r="AC54" s="41">
        <v>4338</v>
      </c>
      <c r="AD54" s="41">
        <v>484</v>
      </c>
      <c r="AE54" s="42" t="str">
        <f t="shared" si="6"/>
        <v>多</v>
      </c>
    </row>
    <row r="55" spans="1:31" s="43" customFormat="1" ht="12.4" customHeight="1">
      <c r="A55" s="37"/>
      <c r="B55" s="48" t="s">
        <v>68</v>
      </c>
      <c r="C55" s="39"/>
      <c r="D55" s="40">
        <f t="shared" si="9"/>
        <v>2670</v>
      </c>
      <c r="E55" s="41">
        <v>214</v>
      </c>
      <c r="F55" s="41">
        <v>11</v>
      </c>
      <c r="G55" s="41">
        <v>7</v>
      </c>
      <c r="H55" s="41">
        <v>0</v>
      </c>
      <c r="I55" s="41">
        <v>2</v>
      </c>
      <c r="J55" s="41">
        <v>24</v>
      </c>
      <c r="K55" s="41">
        <v>477</v>
      </c>
      <c r="L55" s="41">
        <v>22</v>
      </c>
      <c r="M55" s="41">
        <v>24</v>
      </c>
      <c r="N55" s="41">
        <v>1807</v>
      </c>
      <c r="O55" s="41">
        <v>62</v>
      </c>
      <c r="P55" s="41">
        <v>0</v>
      </c>
      <c r="Q55" s="41">
        <v>0</v>
      </c>
      <c r="R55" s="41">
        <v>20</v>
      </c>
      <c r="S55" s="41">
        <f t="shared" si="10"/>
        <v>2470</v>
      </c>
      <c r="T55" s="41">
        <v>207</v>
      </c>
      <c r="U55" s="41">
        <v>3</v>
      </c>
      <c r="V55" s="41">
        <v>7</v>
      </c>
      <c r="W55" s="41">
        <v>0</v>
      </c>
      <c r="X55" s="41">
        <v>1</v>
      </c>
      <c r="Y55" s="41">
        <v>24</v>
      </c>
      <c r="Z55" s="41">
        <v>444</v>
      </c>
      <c r="AA55" s="41">
        <v>14</v>
      </c>
      <c r="AB55" s="41">
        <v>23</v>
      </c>
      <c r="AC55" s="41">
        <v>1685</v>
      </c>
      <c r="AD55" s="41">
        <v>62</v>
      </c>
      <c r="AE55" s="42" t="str">
        <f t="shared" si="6"/>
        <v>羽</v>
      </c>
    </row>
    <row r="56" spans="1:31" s="43" customFormat="1" ht="12.4" customHeight="1">
      <c r="A56" s="37"/>
      <c r="B56" s="48" t="s">
        <v>69</v>
      </c>
      <c r="C56" s="39"/>
      <c r="D56" s="40">
        <f t="shared" si="9"/>
        <v>3960</v>
      </c>
      <c r="E56" s="41">
        <v>334</v>
      </c>
      <c r="F56" s="41">
        <v>16</v>
      </c>
      <c r="G56" s="41">
        <v>34</v>
      </c>
      <c r="H56" s="41">
        <v>0</v>
      </c>
      <c r="I56" s="41">
        <v>12</v>
      </c>
      <c r="J56" s="41">
        <v>25</v>
      </c>
      <c r="K56" s="41">
        <v>711</v>
      </c>
      <c r="L56" s="41">
        <v>39</v>
      </c>
      <c r="M56" s="41">
        <v>20</v>
      </c>
      <c r="N56" s="41">
        <v>2573</v>
      </c>
      <c r="O56" s="41">
        <v>159</v>
      </c>
      <c r="P56" s="41">
        <v>0</v>
      </c>
      <c r="Q56" s="41">
        <v>0</v>
      </c>
      <c r="R56" s="41">
        <v>37</v>
      </c>
      <c r="S56" s="41">
        <f t="shared" si="10"/>
        <v>3639</v>
      </c>
      <c r="T56" s="41">
        <v>340</v>
      </c>
      <c r="U56" s="41">
        <v>1</v>
      </c>
      <c r="V56" s="41">
        <v>35</v>
      </c>
      <c r="W56" s="41">
        <v>0</v>
      </c>
      <c r="X56" s="41">
        <v>9</v>
      </c>
      <c r="Y56" s="41">
        <v>25</v>
      </c>
      <c r="Z56" s="41">
        <v>675</v>
      </c>
      <c r="AA56" s="41">
        <v>27</v>
      </c>
      <c r="AB56" s="41">
        <v>13</v>
      </c>
      <c r="AC56" s="41">
        <v>2358</v>
      </c>
      <c r="AD56" s="41">
        <v>156</v>
      </c>
      <c r="AE56" s="42" t="str">
        <f t="shared" si="6"/>
        <v>あ</v>
      </c>
    </row>
    <row r="57" spans="1:31" s="43" customFormat="1" ht="12.4" customHeight="1">
      <c r="A57" s="37"/>
      <c r="B57" s="48" t="s">
        <v>70</v>
      </c>
      <c r="C57" s="39"/>
      <c r="D57" s="40">
        <f t="shared" si="9"/>
        <v>10444</v>
      </c>
      <c r="E57" s="41">
        <v>540</v>
      </c>
      <c r="F57" s="41">
        <v>21</v>
      </c>
      <c r="G57" s="41">
        <v>101</v>
      </c>
      <c r="H57" s="41">
        <v>0</v>
      </c>
      <c r="I57" s="41">
        <v>7</v>
      </c>
      <c r="J57" s="41">
        <v>43</v>
      </c>
      <c r="K57" s="41">
        <v>1998</v>
      </c>
      <c r="L57" s="41">
        <v>55</v>
      </c>
      <c r="M57" s="41">
        <v>44</v>
      </c>
      <c r="N57" s="41">
        <v>6869</v>
      </c>
      <c r="O57" s="41">
        <v>659</v>
      </c>
      <c r="P57" s="41">
        <v>0</v>
      </c>
      <c r="Q57" s="41">
        <v>0</v>
      </c>
      <c r="R57" s="41">
        <v>107</v>
      </c>
      <c r="S57" s="41">
        <f t="shared" si="10"/>
        <v>9317</v>
      </c>
      <c r="T57" s="41">
        <v>498</v>
      </c>
      <c r="U57" s="41">
        <v>2</v>
      </c>
      <c r="V57" s="41">
        <v>101</v>
      </c>
      <c r="W57" s="41">
        <v>0</v>
      </c>
      <c r="X57" s="41">
        <v>3</v>
      </c>
      <c r="Y57" s="41">
        <v>43</v>
      </c>
      <c r="Z57" s="41">
        <v>1796</v>
      </c>
      <c r="AA57" s="41">
        <v>37</v>
      </c>
      <c r="AB57" s="41">
        <v>32</v>
      </c>
      <c r="AC57" s="41">
        <v>6151</v>
      </c>
      <c r="AD57" s="41">
        <v>654</v>
      </c>
      <c r="AE57" s="42" t="str">
        <f t="shared" si="6"/>
        <v>西</v>
      </c>
    </row>
    <row r="58" spans="1:31" s="43" customFormat="1" ht="12.4" customHeight="1">
      <c r="A58" s="37"/>
      <c r="B58" s="38" t="s">
        <v>71</v>
      </c>
      <c r="C58" s="39"/>
      <c r="D58" s="40">
        <f t="shared" si="9"/>
        <v>1676</v>
      </c>
      <c r="E58" s="41">
        <v>248</v>
      </c>
      <c r="F58" s="41">
        <v>10</v>
      </c>
      <c r="G58" s="41">
        <v>5</v>
      </c>
      <c r="H58" s="41">
        <v>0</v>
      </c>
      <c r="I58" s="41">
        <v>0</v>
      </c>
      <c r="J58" s="41">
        <v>37</v>
      </c>
      <c r="K58" s="41">
        <v>267</v>
      </c>
      <c r="L58" s="41">
        <v>17</v>
      </c>
      <c r="M58" s="41">
        <v>8</v>
      </c>
      <c r="N58" s="41">
        <v>1032</v>
      </c>
      <c r="O58" s="41">
        <v>24</v>
      </c>
      <c r="P58" s="41">
        <v>0</v>
      </c>
      <c r="Q58" s="41">
        <v>0</v>
      </c>
      <c r="R58" s="41">
        <v>28</v>
      </c>
      <c r="S58" s="41">
        <f t="shared" si="10"/>
        <v>1566</v>
      </c>
      <c r="T58" s="41">
        <v>262</v>
      </c>
      <c r="U58" s="41">
        <v>2</v>
      </c>
      <c r="V58" s="41">
        <v>5</v>
      </c>
      <c r="W58" s="41">
        <v>0</v>
      </c>
      <c r="X58" s="41">
        <v>0</v>
      </c>
      <c r="Y58" s="41">
        <v>36</v>
      </c>
      <c r="Z58" s="41">
        <v>256</v>
      </c>
      <c r="AA58" s="41">
        <v>12</v>
      </c>
      <c r="AB58" s="41">
        <v>6</v>
      </c>
      <c r="AC58" s="41">
        <v>963</v>
      </c>
      <c r="AD58" s="41">
        <v>24</v>
      </c>
      <c r="AE58" s="42" t="str">
        <f t="shared" si="6"/>
        <v>瑞</v>
      </c>
    </row>
    <row r="59" spans="1:31" s="43" customFormat="1" ht="12.4" customHeight="1">
      <c r="A59" s="37"/>
      <c r="B59" s="38" t="s">
        <v>72</v>
      </c>
      <c r="C59" s="39"/>
      <c r="D59" s="40">
        <f t="shared" si="9"/>
        <v>921</v>
      </c>
      <c r="E59" s="41">
        <v>62</v>
      </c>
      <c r="F59" s="41">
        <v>4</v>
      </c>
      <c r="G59" s="41">
        <v>4</v>
      </c>
      <c r="H59" s="41">
        <v>0</v>
      </c>
      <c r="I59" s="41">
        <v>1</v>
      </c>
      <c r="J59" s="41">
        <v>20</v>
      </c>
      <c r="K59" s="41">
        <v>160</v>
      </c>
      <c r="L59" s="41">
        <v>6</v>
      </c>
      <c r="M59" s="41">
        <v>3</v>
      </c>
      <c r="N59" s="41">
        <v>620</v>
      </c>
      <c r="O59" s="41">
        <v>36</v>
      </c>
      <c r="P59" s="41">
        <v>0</v>
      </c>
      <c r="Q59" s="41">
        <v>0</v>
      </c>
      <c r="R59" s="41">
        <v>5</v>
      </c>
      <c r="S59" s="41">
        <f t="shared" si="10"/>
        <v>872</v>
      </c>
      <c r="T59" s="41">
        <v>72</v>
      </c>
      <c r="U59" s="41">
        <v>0</v>
      </c>
      <c r="V59" s="41">
        <v>4</v>
      </c>
      <c r="W59" s="41">
        <v>0</v>
      </c>
      <c r="X59" s="41">
        <v>0</v>
      </c>
      <c r="Y59" s="41">
        <v>20</v>
      </c>
      <c r="Z59" s="41">
        <v>151</v>
      </c>
      <c r="AA59" s="41">
        <v>4</v>
      </c>
      <c r="AB59" s="41">
        <v>3</v>
      </c>
      <c r="AC59" s="41">
        <v>582</v>
      </c>
      <c r="AD59" s="41">
        <v>36</v>
      </c>
      <c r="AE59" s="42" t="str">
        <f t="shared" si="6"/>
        <v>日</v>
      </c>
    </row>
    <row r="60" spans="1:31" s="43" customFormat="1" ht="12.4" customHeight="1">
      <c r="A60" s="37"/>
      <c r="B60" s="38" t="s">
        <v>73</v>
      </c>
      <c r="C60" s="39"/>
      <c r="D60" s="40">
        <f t="shared" si="9"/>
        <v>265</v>
      </c>
      <c r="E60" s="41">
        <v>64</v>
      </c>
      <c r="F60" s="41">
        <v>1</v>
      </c>
      <c r="G60" s="41">
        <v>0</v>
      </c>
      <c r="H60" s="41">
        <v>0</v>
      </c>
      <c r="I60" s="41">
        <v>0</v>
      </c>
      <c r="J60" s="41">
        <v>1</v>
      </c>
      <c r="K60" s="41">
        <v>55</v>
      </c>
      <c r="L60" s="41">
        <v>6</v>
      </c>
      <c r="M60" s="41">
        <v>1</v>
      </c>
      <c r="N60" s="41">
        <v>131</v>
      </c>
      <c r="O60" s="41">
        <v>5</v>
      </c>
      <c r="P60" s="41">
        <v>0</v>
      </c>
      <c r="Q60" s="41">
        <v>0</v>
      </c>
      <c r="R60" s="41">
        <v>1</v>
      </c>
      <c r="S60" s="41">
        <f t="shared" si="10"/>
        <v>218</v>
      </c>
      <c r="T60" s="41">
        <v>55</v>
      </c>
      <c r="U60" s="41">
        <v>0</v>
      </c>
      <c r="V60" s="41">
        <v>0</v>
      </c>
      <c r="W60" s="41">
        <v>0</v>
      </c>
      <c r="X60" s="41">
        <v>0</v>
      </c>
      <c r="Y60" s="41">
        <v>1</v>
      </c>
      <c r="Z60" s="41">
        <v>46</v>
      </c>
      <c r="AA60" s="41">
        <v>2</v>
      </c>
      <c r="AB60" s="41">
        <v>0</v>
      </c>
      <c r="AC60" s="41">
        <v>109</v>
      </c>
      <c r="AD60" s="41">
        <v>5</v>
      </c>
      <c r="AE60" s="42" t="str">
        <f t="shared" si="6"/>
        <v>檜</v>
      </c>
    </row>
    <row r="61" spans="1:31" s="30" customFormat="1" ht="12.4" customHeight="1">
      <c r="A61" s="37"/>
      <c r="B61" s="38" t="s">
        <v>74</v>
      </c>
      <c r="C61" s="39"/>
      <c r="D61" s="40">
        <f t="shared" si="9"/>
        <v>592</v>
      </c>
      <c r="E61" s="41">
        <v>109</v>
      </c>
      <c r="F61" s="41">
        <v>5</v>
      </c>
      <c r="G61" s="41">
        <v>1</v>
      </c>
      <c r="H61" s="41">
        <v>0</v>
      </c>
      <c r="I61" s="41">
        <v>12</v>
      </c>
      <c r="J61" s="41">
        <v>6</v>
      </c>
      <c r="K61" s="41">
        <v>158</v>
      </c>
      <c r="L61" s="41">
        <v>10</v>
      </c>
      <c r="M61" s="41">
        <v>0</v>
      </c>
      <c r="N61" s="41">
        <v>240</v>
      </c>
      <c r="O61" s="41">
        <v>31</v>
      </c>
      <c r="P61" s="41">
        <v>1</v>
      </c>
      <c r="Q61" s="41">
        <v>2</v>
      </c>
      <c r="R61" s="41">
        <v>17</v>
      </c>
      <c r="S61" s="41">
        <f t="shared" si="10"/>
        <v>475</v>
      </c>
      <c r="T61" s="41">
        <v>94</v>
      </c>
      <c r="U61" s="41">
        <v>1</v>
      </c>
      <c r="V61" s="41">
        <v>1</v>
      </c>
      <c r="W61" s="41">
        <v>0</v>
      </c>
      <c r="X61" s="41">
        <v>2</v>
      </c>
      <c r="Y61" s="41">
        <v>5</v>
      </c>
      <c r="Z61" s="41">
        <v>126</v>
      </c>
      <c r="AA61" s="41">
        <v>2</v>
      </c>
      <c r="AB61" s="41">
        <v>0</v>
      </c>
      <c r="AC61" s="41">
        <v>213</v>
      </c>
      <c r="AD61" s="41">
        <v>31</v>
      </c>
      <c r="AE61" s="42" t="str">
        <f t="shared" si="6"/>
        <v>奥</v>
      </c>
    </row>
    <row r="62" spans="1:31" s="30" customFormat="1" ht="13.5" customHeight="1" thickBot="1">
      <c r="A62" s="49"/>
      <c r="B62" s="50" t="s">
        <v>75</v>
      </c>
      <c r="C62" s="51"/>
      <c r="D62" s="52">
        <f>SUM(E62:R62)</f>
        <v>293</v>
      </c>
      <c r="E62" s="53">
        <v>47</v>
      </c>
      <c r="F62" s="53">
        <v>5</v>
      </c>
      <c r="G62" s="53">
        <v>1</v>
      </c>
      <c r="H62" s="53">
        <v>0</v>
      </c>
      <c r="I62" s="53">
        <v>1</v>
      </c>
      <c r="J62" s="53">
        <v>0</v>
      </c>
      <c r="K62" s="53">
        <v>2</v>
      </c>
      <c r="L62" s="53">
        <v>1</v>
      </c>
      <c r="M62" s="53">
        <v>0</v>
      </c>
      <c r="N62" s="53">
        <v>6</v>
      </c>
      <c r="O62" s="53">
        <v>205</v>
      </c>
      <c r="P62" s="53">
        <v>0</v>
      </c>
      <c r="Q62" s="53">
        <v>24</v>
      </c>
      <c r="R62" s="53">
        <v>1</v>
      </c>
      <c r="S62" s="53">
        <f>SUM(T62:AD62)</f>
        <v>93</v>
      </c>
      <c r="T62" s="53">
        <v>42</v>
      </c>
      <c r="U62" s="53">
        <v>0</v>
      </c>
      <c r="V62" s="53">
        <v>1</v>
      </c>
      <c r="W62" s="53">
        <v>0</v>
      </c>
      <c r="X62" s="53">
        <v>0</v>
      </c>
      <c r="Y62" s="53">
        <v>0</v>
      </c>
      <c r="Z62" s="53">
        <v>1</v>
      </c>
      <c r="AA62" s="53">
        <v>1</v>
      </c>
      <c r="AB62" s="53">
        <v>0</v>
      </c>
      <c r="AC62" s="53">
        <v>4</v>
      </c>
      <c r="AD62" s="54">
        <v>44</v>
      </c>
      <c r="AE62" s="55" t="s">
        <v>76</v>
      </c>
    </row>
    <row r="63" spans="1:31">
      <c r="B63" s="56" t="s">
        <v>77</v>
      </c>
    </row>
    <row r="64" spans="1:31">
      <c r="B64" s="56"/>
    </row>
  </sheetData>
  <mergeCells count="5">
    <mergeCell ref="A1:P1"/>
    <mergeCell ref="Q1:AE1"/>
    <mergeCell ref="B3:B5"/>
    <mergeCell ref="D3:P3"/>
    <mergeCell ref="S3:AD3"/>
  </mergeCells>
  <phoneticPr fontId="1"/>
  <printOptions horizontalCentered="1"/>
  <pageMargins left="0.39370078740157483" right="0.39370078740157483" top="0.47244094488188981" bottom="0.35433070866141736" header="0.55118110236220474" footer="0.23622047244094491"/>
  <pageSetup paperSize="8" orientation="landscape" r:id="rId1"/>
  <headerFooter alignWithMargins="0">
    <oddHeader xml:space="preserve">&amp;R
</oddHead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