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F13" i="1"/>
  <c r="E13" i="1"/>
  <c r="D12" i="1"/>
  <c r="C12" i="1"/>
  <c r="B12" i="1"/>
  <c r="F11" i="1"/>
  <c r="E11" i="1"/>
  <c r="D11" i="1"/>
  <c r="C11" i="1"/>
  <c r="B11" i="1"/>
  <c r="E12" i="1" l="1"/>
  <c r="F12" i="1"/>
  <c r="B9" i="1"/>
</calcChain>
</file>

<file path=xl/sharedStrings.xml><?xml version="1.0" encoding="utf-8"?>
<sst xmlns="http://schemas.openxmlformats.org/spreadsheetml/2006/main" count="12" uniqueCount="10">
  <si>
    <t>図表2-2-5　高齢者搬送人員の推移</t>
    <phoneticPr fontId="3"/>
  </si>
  <si>
    <t>全搬送人員</t>
    <rPh sb="0" eb="1">
      <t>ゼン</t>
    </rPh>
    <rPh sb="1" eb="3">
      <t>ハンソウ</t>
    </rPh>
    <rPh sb="3" eb="5">
      <t>ジンイン</t>
    </rPh>
    <phoneticPr fontId="3"/>
  </si>
  <si>
    <t>令和3年</t>
  </si>
  <si>
    <t>高齢者</t>
    <rPh sb="0" eb="3">
      <t>コウレイシャ</t>
    </rPh>
    <phoneticPr fontId="3"/>
  </si>
  <si>
    <t>高齢者以外</t>
    <rPh sb="0" eb="3">
      <t>コウレイシャ</t>
    </rPh>
    <rPh sb="3" eb="5">
      <t>イガイ</t>
    </rPh>
    <phoneticPr fontId="3"/>
  </si>
  <si>
    <t>高齢者の割合</t>
    <rPh sb="0" eb="3">
      <t>コウレイシャ</t>
    </rPh>
    <rPh sb="4" eb="6">
      <t>ワリアイ</t>
    </rPh>
    <phoneticPr fontId="3"/>
  </si>
  <si>
    <t>平成30年</t>
  </si>
  <si>
    <t>令和元年</t>
  </si>
  <si>
    <t>令和2年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</si>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</sst>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;@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77" fontId="5" fillId="0" borderId="1" xfId="2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82775729181385E-2"/>
          <c:y val="5.7788492063492063E-2"/>
          <c:w val="0.92257045961701356"/>
          <c:h val="0.82993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'図表2-2-5'!$A$12</c:f>
              <c:strCache>
                <c:ptCount val="1"/>
                <c:pt idx="0">
                  <c:v>高齢者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4-42B1-99D7-84CAFB826B8A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74-42B1-99D7-84CAFB826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'図表2-2-5'!$B$11:$F$11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'図表2-2-5'!$B$12:$F$12</c:f>
              <c:numCache>
                <c:formatCode>#,##0_);[Red]\(#,##0\)</c:formatCode>
                <c:ptCount val="5"/>
                <c:pt idx="0">
                  <c:v>100</c:v>
                </c:pt>
                <c:pt idx="1">
                  <c:v>101.46492067436046</c:v>
                </c:pt>
                <c:pt idx="2">
                  <c:v>90.423563494874628</c:v>
                </c:pt>
                <c:pt idx="3">
                  <c:v>89.138652019222135</c:v>
                </c:pt>
                <c:pt idx="4">
                  <c:v>99.617777824769902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4-42B1-99D7-84CAFB826B8A}"/>
            </c:ext>
          </c:extLst>
        </c:ser>
        <c:ser>
          <c:idx val="1"/>
          <c:order val="1"/>
          <c:tx>
            <c:strRef>
              <c:f>'図表2-2-5'!$A$13</c:f>
              <c:strCache>
                <c:ptCount val="1"/>
                <c:pt idx="0">
                  <c:v>高齢者以外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dLbls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74-42B1-99D7-84CAFB826B8A}"/>
                </c:ext>
              </c:extLst>
            </c:dLbl>
            <c:dLbl>
              <c:idx val="4"/>
              <c:layout>
                <c:manualLayout>
                  <c:x val="-5.8367301587301586E-2"/>
                  <c:y val="8.7694319274699756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4-42B1-99D7-84CAFB826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'図表2-2-5'!$B$11:$F$11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'図表2-2-5'!$B$13:$F$13</c:f>
              <c:numCache>
                <c:formatCode>#,##0_);[Red]\(#,##0\)</c:formatCode>
                <c:ptCount val="5"/>
                <c:pt idx="0">
                  <c:v>100</c:v>
                </c:pt>
                <c:pt idx="1">
                  <c:v>99.979891644691108</c:v>
                </c:pt>
                <c:pt idx="2">
                  <c:v>81.454351160826619</c:v>
                </c:pt>
                <c:pt idx="3">
                  <c:v>84.185927598430396</c:v>
                </c:pt>
                <c:pt idx="4">
                  <c:v>95.321360244057985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74-42B1-99D7-84CAFB826B8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'図表2-2-5'!$B$11:$F$11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'図表2-2-5'!$B$9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74-42B1-99D7-84CAFB826B8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'図表2-2-5'!$B$11:$F$11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'図表2-2-5'!$B$9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4-42B1-99D7-84CAFB826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833632"/>
        <c:axId val="1207843200"/>
      </c:lineChart>
      <c:catAx>
        <c:axId val="12078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7843200"/>
        <c:crosses val="autoZero"/>
        <c:auto val="1"/>
        <c:lblAlgn val="ctr"/>
        <c:lblOffset val="100"/>
        <c:noMultiLvlLbl val="0"/>
      </c:catAx>
      <c:valAx>
        <c:axId val="1207843200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78336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100012</xdr:rowOff>
    </xdr:from>
    <xdr:to>
      <xdr:col>6</xdr:col>
      <xdr:colOff>104774</xdr:colOff>
      <xdr:row>17</xdr:row>
      <xdr:rowOff>60862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0.06048</cdr:x>
      <cdr:y>0.06237</cdr:y>
    </cdr:from>
    <cdr:to>
      <cdr:x>0.38048</cdr:x>
      <cdr:y>0.22112</cdr:y>
    </cdr:to>
    <cdr:sp macro="" textlink="'図表2-2-5'!$B$9">
      <cdr:nvSpPr>
        <cdr:cNvPr id="2" name="テキスト ボックス 1"/>
        <cdr:cNvSpPr txBox="1"/>
      </cdr:nvSpPr>
      <cdr:spPr>
        <a:xfrm xmlns:a="http://schemas.openxmlformats.org/drawingml/2006/main">
          <a:off x="381000" y="157163"/>
          <a:ext cx="2016000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fld id="{2A1A8DAE-9873-4E81-9334-CA14ACE0B3D8}" type="TxLink">
            <a:rPr lang="ja-JP" altLang="en-US" sz="10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l"/>
            <a:t>指数[平成30年=100]</a:t>
          </a:fld>
          <a:endParaRPr lang="en-US" altLang="ja-JP" sz="105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J20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6" width="13.08203125" customWidth="1"/>
    <col min="7" max="7" width="1.58203125" customWidth="1"/>
  </cols>
  <sheetData>
    <row r="1" spans="1:10" x14ac:dyDescent="0.55000000000000004">
      <c r="A1" s="11" t="s">
        <v>0</v>
      </c>
      <c r="B1" s="10"/>
      <c r="C1" s="10"/>
      <c r="D1" s="10"/>
      <c r="E1" s="10"/>
      <c r="F1" s="10"/>
      <c r="G1" s="17"/>
    </row>
    <row r="2" spans="1:10" ht="10" customHeight="1" x14ac:dyDescent="0.55000000000000004">
      <c r="G2" s="17"/>
    </row>
    <row r="3" spans="1:10" s="1" customFormat="1" ht="17.25" customHeight="1" x14ac:dyDescent="0.55000000000000004">
      <c r="A3" s="12"/>
      <c r="B3" s="13" t="s">
        <v>6</v>
      </c>
      <c r="C3" s="13" t="s">
        <v>7</v>
      </c>
      <c r="D3" s="13" t="s">
        <v>8</v>
      </c>
      <c r="E3" s="13" t="s">
        <v>2</v>
      </c>
      <c r="F3" s="12" t="s">
        <v>9</v>
      </c>
      <c r="G3" s="18"/>
      <c r="I3" s="4"/>
      <c r="J3" s="4"/>
    </row>
    <row r="4" spans="1:10" s="4" customFormat="1" ht="17.25" customHeight="1" x14ac:dyDescent="0.55000000000000004">
      <c r="A4" s="2" t="s">
        <v>1</v>
      </c>
      <c r="B4" s="3">
        <v>726428</v>
      </c>
      <c r="C4" s="3">
        <v>731900</v>
      </c>
      <c r="D4" s="3">
        <v>625639</v>
      </c>
      <c r="E4" s="3">
        <v>630287</v>
      </c>
      <c r="F4" s="3">
        <v>708695</v>
      </c>
      <c r="G4" s="14"/>
    </row>
    <row r="5" spans="1:10" s="4" customFormat="1" ht="17.25" customHeight="1" x14ac:dyDescent="0.55000000000000004">
      <c r="A5" s="2" t="s">
        <v>3</v>
      </c>
      <c r="B5" s="3">
        <v>378314</v>
      </c>
      <c r="C5" s="3">
        <v>383856</v>
      </c>
      <c r="D5" s="3">
        <v>342085</v>
      </c>
      <c r="E5" s="3">
        <v>337224</v>
      </c>
      <c r="F5" s="3">
        <v>376868</v>
      </c>
      <c r="G5" s="14"/>
    </row>
    <row r="6" spans="1:10" s="4" customFormat="1" ht="17.25" customHeight="1" x14ac:dyDescent="0.55000000000000004">
      <c r="A6" s="2" t="s">
        <v>4</v>
      </c>
      <c r="B6" s="3">
        <v>348114</v>
      </c>
      <c r="C6" s="3">
        <v>348044</v>
      </c>
      <c r="D6" s="3">
        <v>283554</v>
      </c>
      <c r="E6" s="3">
        <v>293063</v>
      </c>
      <c r="F6" s="3">
        <v>331827</v>
      </c>
      <c r="G6" s="14"/>
    </row>
    <row r="7" spans="1:10" s="4" customFormat="1" ht="17.25" customHeight="1" x14ac:dyDescent="0.55000000000000004">
      <c r="A7" s="2" t="s">
        <v>5</v>
      </c>
      <c r="B7" s="5">
        <v>0.52100000000000002</v>
      </c>
      <c r="C7" s="5">
        <v>0.52400000000000002</v>
      </c>
      <c r="D7" s="5">
        <v>0.54700000000000004</v>
      </c>
      <c r="E7" s="5">
        <v>0.53500000000000003</v>
      </c>
      <c r="F7" s="5">
        <v>0.53200000000000003</v>
      </c>
      <c r="G7" s="15"/>
    </row>
    <row r="8" spans="1:10" s="4" customFormat="1" ht="17.25" customHeight="1" thickBot="1" x14ac:dyDescent="0.6">
      <c r="G8" s="19"/>
    </row>
    <row r="9" spans="1:10" s="4" customFormat="1" ht="17.25" customHeight="1" thickTop="1" thickBot="1" x14ac:dyDescent="0.6">
      <c r="B9" s="6" t="str">
        <f>"指数["&amp;B3&amp;"=100]"</f>
        <v>指数[平成30年=100]</v>
      </c>
      <c r="G9" s="19"/>
    </row>
    <row r="10" spans="1:10" ht="18.5" thickTop="1" x14ac:dyDescent="0.55000000000000004">
      <c r="G10" s="17"/>
    </row>
    <row r="11" spans="1:10" x14ac:dyDescent="0.55000000000000004">
      <c r="B11" s="8" t="str">
        <f>B3</f>
        <v>平成30年</v>
      </c>
      <c r="C11" s="7" t="str">
        <f t="shared" ref="C11:F11" si="0">C3</f>
        <v>令和元年</v>
      </c>
      <c r="D11" s="7" t="str">
        <f t="shared" si="0"/>
        <v>令和2年</v>
      </c>
      <c r="E11" s="7" t="str">
        <f t="shared" si="0"/>
        <v>令和3年</v>
      </c>
      <c r="F11" s="7" t="str">
        <f t="shared" si="0"/>
        <v>令和4年</v>
      </c>
      <c r="G11" s="20"/>
    </row>
    <row r="12" spans="1:10" x14ac:dyDescent="0.55000000000000004">
      <c r="A12" s="16" t="s">
        <v>3</v>
      </c>
      <c r="B12" s="9">
        <f>B5/$B$5*100</f>
        <v>100</v>
      </c>
      <c r="C12" s="9">
        <f>C5/$B$5*100</f>
        <v>101.46492067436046</v>
      </c>
      <c r="D12" s="9">
        <f t="shared" ref="D12:F12" si="1">D5/$B$5*100</f>
        <v>90.423563494874628</v>
      </c>
      <c r="E12" s="9">
        <f t="shared" si="1"/>
        <v>89.138652019222135</v>
      </c>
      <c r="F12" s="9">
        <f t="shared" si="1"/>
        <v>99.617777824769902</v>
      </c>
      <c r="G12" s="14"/>
    </row>
    <row r="13" spans="1:10" x14ac:dyDescent="0.55000000000000004">
      <c r="A13" s="16" t="s">
        <v>4</v>
      </c>
      <c r="B13" s="9">
        <f>B6/$B$6*100</f>
        <v>100</v>
      </c>
      <c r="C13" s="9">
        <f>C6/$B$6*100</f>
        <v>99.979891644691108</v>
      </c>
      <c r="D13" s="9">
        <f t="shared" ref="D13:F13" si="2">D6/$B$6*100</f>
        <v>81.454351160826619</v>
      </c>
      <c r="E13" s="9">
        <f t="shared" si="2"/>
        <v>84.185927598430396</v>
      </c>
      <c r="F13" s="9">
        <f t="shared" si="2"/>
        <v>95.321360244057985</v>
      </c>
      <c r="G13" s="14"/>
    </row>
    <row r="14" spans="1:10" x14ac:dyDescent="0.55000000000000004">
      <c r="G14" s="17"/>
    </row>
    <row r="15" spans="1:10" s="1" customFormat="1" x14ac:dyDescent="0.55000000000000004">
      <c r="A15"/>
      <c r="B15"/>
      <c r="C15"/>
      <c r="D15"/>
      <c r="E15"/>
      <c r="F15"/>
      <c r="G15" s="17"/>
      <c r="H15"/>
      <c r="I15"/>
    </row>
    <row r="16" spans="1:10" s="4" customFormat="1" x14ac:dyDescent="0.55000000000000004">
      <c r="A16"/>
      <c r="B16"/>
      <c r="C16"/>
      <c r="D16"/>
      <c r="E16"/>
      <c r="F16"/>
      <c r="G16" s="17"/>
      <c r="H16"/>
      <c r="I16"/>
    </row>
    <row r="17" spans="1:9" s="4" customFormat="1" x14ac:dyDescent="0.55000000000000004">
      <c r="A17"/>
      <c r="B17"/>
      <c r="C17"/>
      <c r="D17"/>
      <c r="E17"/>
      <c r="F17"/>
      <c r="G17" s="17"/>
      <c r="H17"/>
      <c r="I17"/>
    </row>
    <row r="18" spans="1:9" s="4" customFormat="1" x14ac:dyDescent="0.55000000000000004">
      <c r="A18"/>
      <c r="B18"/>
      <c r="C18"/>
      <c r="D18"/>
      <c r="E18"/>
      <c r="F18"/>
      <c r="G18" s="17"/>
      <c r="H18"/>
      <c r="I18"/>
    </row>
    <row r="19" spans="1:9" s="4" customFormat="1" x14ac:dyDescent="0.55000000000000004">
      <c r="A19"/>
      <c r="B19"/>
      <c r="C19"/>
      <c r="D19"/>
      <c r="E19"/>
      <c r="F19"/>
      <c r="G19" s="17"/>
      <c r="H19"/>
      <c r="I19"/>
    </row>
    <row r="20" spans="1:9" s="4" customFormat="1" x14ac:dyDescent="0.55000000000000004">
      <c r="A20"/>
      <c r="B20"/>
      <c r="C20"/>
      <c r="D20"/>
      <c r="E20"/>
      <c r="F20"/>
      <c r="G20" s="17"/>
      <c r="H20"/>
      <c r="I20"/>
    </row>
  </sheetData>
  <sheetProtection sheet="1" objects="1" scenarios="1"/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