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36" i="1"/>
  <c r="D35" i="1"/>
  <c r="D34" i="1"/>
  <c r="D33" i="1"/>
  <c r="D32" i="1"/>
  <c r="D31" i="1"/>
  <c r="D30" i="1"/>
  <c r="D29" i="1"/>
  <c r="D28" i="1"/>
  <c r="D27" i="1"/>
  <c r="B20" i="1" l="1"/>
</calcChain>
</file>

<file path=xl/sharedStrings.xml><?xml version="1.0" encoding="utf-8"?>
<sst xmlns="http://schemas.openxmlformats.org/spreadsheetml/2006/main" count="39" uniqueCount="34">
  <si>
    <t>図表2-2-26　心停止推定原因別の搬送人員</t>
    <phoneticPr fontId="1"/>
  </si>
  <si>
    <t>心停止の推定原因</t>
    <phoneticPr fontId="1"/>
  </si>
  <si>
    <t>搬送人員</t>
  </si>
  <si>
    <t>割合</t>
  </si>
  <si>
    <t>心原性</t>
  </si>
  <si>
    <t xml:space="preserve"> 心原性確定</t>
    <phoneticPr fontId="1"/>
  </si>
  <si>
    <t xml:space="preserve"> 除外診断心原性</t>
    <phoneticPr fontId="1"/>
  </si>
  <si>
    <t>（心原性 計）</t>
    <phoneticPr fontId="1"/>
  </si>
  <si>
    <t>非心原性</t>
  </si>
  <si>
    <t>アナフィラキシー</t>
  </si>
  <si>
    <t>（非心原性 計）</t>
    <phoneticPr fontId="1"/>
  </si>
  <si>
    <t>（非心原性 計）</t>
    <rPh sb="6" eb="7">
      <t>ケイ</t>
    </rPh>
    <phoneticPr fontId="1"/>
  </si>
  <si>
    <t>合計</t>
  </si>
  <si>
    <t>心原性確定</t>
  </si>
  <si>
    <t>除外診断心原性</t>
    <phoneticPr fontId="1"/>
  </si>
  <si>
    <t>非心原性  計</t>
    <rPh sb="6" eb="7">
      <t>ケイ</t>
    </rPh>
    <phoneticPr fontId="1"/>
  </si>
  <si>
    <t>脳血管障害</t>
  </si>
  <si>
    <t>悪性腫瘍</t>
  </si>
  <si>
    <t>その他</t>
  </si>
  <si>
    <t>窒息</t>
  </si>
  <si>
    <t>中毒</t>
  </si>
  <si>
    <t>溺水</t>
  </si>
  <si>
    <t>交通外傷</t>
  </si>
  <si>
    <t>低体温</t>
  </si>
  <si>
    <t>その他の外因性</t>
  </si>
  <si>
    <t xml:space="preserve"> 脳血管障害</t>
  </si>
  <si>
    <t xml:space="preserve"> 悪性腫瘍</t>
  </si>
  <si>
    <t xml:space="preserve"> その他の内因性</t>
  </si>
  <si>
    <t xml:space="preserve"> 窒息</t>
  </si>
  <si>
    <t xml:space="preserve"> 中毒</t>
  </si>
  <si>
    <t xml:space="preserve"> 溺水</t>
  </si>
  <si>
    <t xml:space="preserve"> 交通外傷</t>
  </si>
  <si>
    <t xml:space="preserve"> 低体温</t>
  </si>
  <si>
    <t xml:space="preserve"> その他の外因性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</si>
</sst>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3" fontId="2" fillId="7" borderId="3" xfId="0" applyNumberFormat="1" applyFont="1" applyFill="1" applyBorder="1" applyAlignment="1">
      <alignment horizontal="right" vertical="center"/>
    </xf>
    <xf numFmtId="176" fontId="2" fillId="7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176" fontId="2" fillId="3" borderId="3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right" vertical="center"/>
    </xf>
    <xf numFmtId="176" fontId="2" fillId="5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right" vertical="center"/>
    </xf>
    <xf numFmtId="176" fontId="2" fillId="5" borderId="11" xfId="0" applyNumberFormat="1" applyFont="1" applyFill="1" applyBorder="1" applyAlignment="1">
      <alignment horizontal="right" vertical="center"/>
    </xf>
    <xf numFmtId="3" fontId="2" fillId="4" borderId="5" xfId="0" applyNumberFormat="1" applyFont="1" applyFill="1" applyBorder="1" applyAlignment="1">
      <alignment horizontal="right" vertical="center"/>
    </xf>
    <xf numFmtId="176" fontId="2" fillId="4" borderId="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4" fillId="8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2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'図表2-2-26'!$B$20</c:f>
          <c:strCache>
            <c:ptCount val="1"/>
            <c:pt idx="0">
              <c:v>N=13,986</c:v>
            </c:pt>
          </c:strCache>
        </c:strRef>
      </c:tx>
      <c:layout>
        <c:manualLayout>
          <c:xMode val="edge"/>
          <c:yMode val="edge"/>
          <c:x val="0.10757601934491319"/>
          <c:y val="0.1400142599218162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 b="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55486111111111"/>
          <c:y val="8.048645833333333E-2"/>
          <c:w val="0.81596631944444442"/>
          <c:h val="0.81596631944444442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7-4C72-8203-CBA4B3751DE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7-4C72-8203-CBA4B3751DEF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37-4C72-8203-CBA4B3751DEF}"/>
              </c:ext>
            </c:extLst>
          </c:dPt>
          <c:dLbls>
            <c:dLbl>
              <c:idx val="0"/>
              <c:layout>
                <c:manualLayout>
                  <c:x val="6.6575979475457042E-2"/>
                  <c:y val="-3.1952273089261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26797385620914"/>
                      <c:h val="0.115447642890509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E37-4C72-8203-CBA4B3751DEF}"/>
                </c:ext>
              </c:extLst>
            </c:dLbl>
            <c:dLbl>
              <c:idx val="1"/>
              <c:layout>
                <c:manualLayout>
                  <c:x val="0.2159243295019157"/>
                  <c:y val="8.28444444444439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AE37-4C72-8203-CBA4B3751DEF}"/>
                </c:ext>
              </c:extLst>
            </c:dLbl>
            <c:dLbl>
              <c:idx val="2"/>
              <c:layout>
                <c:manualLayout>
                  <c:x val="-0.12904182630906777"/>
                  <c:y val="7.41542222222221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35294117647058"/>
                      <c:h val="0.15451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E37-4C72-8203-CBA4B3751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'図表2-2-26'!$C$23:$C$25</c:f>
              <c:strCache>
                <c:ptCount val="3"/>
                <c:pt idx="0">
                  <c:v>心原性確定</c:v>
                </c:pt>
                <c:pt idx="1">
                  <c:v>除外診断心原性</c:v>
                </c:pt>
                <c:pt idx="2">
                  <c:v>非心原性  計</c:v>
                </c:pt>
              </c:strCache>
            </c:strRef>
          </c:cat>
          <c:val>
            <c:numRef>
              <c:f>'図表2-2-26'!$D$23:$D$25</c:f>
              <c:numCache>
                <c:formatCode>0.0%</c:formatCode>
                <c:ptCount val="3"/>
                <c:pt idx="0">
                  <c:v>9.6000000000000002E-2</c:v>
                </c:pt>
                <c:pt idx="1">
                  <c:v>0.54200000000000004</c:v>
                </c:pt>
                <c:pt idx="2">
                  <c:v>0.36199999999999999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7-4C72-8203-CBA4B375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>
                <a:latin typeface="+mn-ea"/>
                <a:ea typeface="+mn-ea"/>
              </a:rPr>
              <a:t>［非心原性の内訳］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729150702426574"/>
          <c:y val="0.10840155555555556"/>
          <c:w val="0.59460580735814006"/>
          <c:h val="0.860554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'図表2-2-26'!$C$27:$C$36</c:f>
              <c:strCache>
                <c:ptCount val="10"/>
                <c:pt idx="0">
                  <c:v>脳血管障害</c:v>
                </c:pt>
                <c:pt idx="1">
                  <c:v>悪性腫瘍</c:v>
                </c:pt>
                <c:pt idx="2">
                  <c:v>その他</c:v>
                </c:pt>
                <c:pt idx="3">
                  <c:v>窒息</c:v>
                </c:pt>
                <c:pt idx="4">
                  <c:v>中毒</c:v>
                </c:pt>
                <c:pt idx="5">
                  <c:v>溺水</c:v>
                </c:pt>
                <c:pt idx="6">
                  <c:v>交通外傷</c:v>
                </c:pt>
                <c:pt idx="7">
                  <c:v>低体温</c:v>
                </c:pt>
                <c:pt idx="8">
                  <c:v>アナフィラキシー</c:v>
                </c:pt>
                <c:pt idx="9">
                  <c:v>その他の外因性</c:v>
                </c:pt>
              </c:strCache>
            </c:strRef>
          </c:cat>
          <c:val>
            <c:numRef>
              <c:f>'図表2-2-26'!$D$27:$D$36</c:f>
              <c:numCache>
                <c:formatCode>0.0%</c:formatCode>
                <c:ptCount val="10"/>
                <c:pt idx="0">
                  <c:v>1.9E-2</c:v>
                </c:pt>
                <c:pt idx="1">
                  <c:v>3.5999999999999997E-2</c:v>
                </c:pt>
                <c:pt idx="2">
                  <c:v>0.13800000000000001</c:v>
                </c:pt>
                <c:pt idx="3">
                  <c:v>5.7000000000000002E-2</c:v>
                </c:pt>
                <c:pt idx="4">
                  <c:v>3.0000000000000001E-3</c:v>
                </c:pt>
                <c:pt idx="5">
                  <c:v>3.2000000000000001E-2</c:v>
                </c:pt>
                <c:pt idx="6">
                  <c:v>8.9999999999999993E-3</c:v>
                </c:pt>
                <c:pt idx="7">
                  <c:v>2E-3</c:v>
                </c:pt>
                <c:pt idx="8">
                  <c:v>0</c:v>
                </c:pt>
                <c:pt idx="9">
                  <c:v>6.7000000000000004E-2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A-4EED-A0D9-36EBEC53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114300</xdr:rowOff>
    </xdr:from>
    <xdr:to>
      <xdr:col>6</xdr:col>
      <xdr:colOff>93900</xdr:colOff>
      <xdr:row>38</xdr:row>
      <xdr:rowOff>219075</xdr:rowOff>
    </xdr:to>
    <xdr:grpSp>
      <xdr:nvGrpSpPr>
        <xdr:cNvPr id="6" name="グループ化 5"/>
        <xdr:cNvGrpSpPr/>
      </xdr:nvGrpSpPr>
      <xdr:grpSpPr>
        <a:xfrm>
          <a:off x="0" y="4305300"/>
          <a:ext cx="6228000" cy="4886325"/>
          <a:chOff x="0" y="4667250"/>
          <a:chExt cx="6172201" cy="4700956"/>
        </a:xfrm>
      </xdr:grpSpPr>
      <xdr:sp macro="" textlink="">
        <xdr:nvSpPr>
          <xdr:cNvPr id="5" name="正方形/長方形 4"/>
          <xdr:cNvSpPr/>
        </xdr:nvSpPr>
        <xdr:spPr>
          <a:xfrm>
            <a:off x="1" y="4667250"/>
            <a:ext cx="6172200" cy="4700956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+mn-ea"/>
              <a:ea typeface="+mn-ea"/>
            </a:endParaRPr>
          </a:p>
        </xdr:txBody>
      </xdr:sp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0" y="4781550"/>
          <a:ext cx="3132000" cy="45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067891" y="4781550"/>
          <a:ext cx="3066210" cy="45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37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10.58203125" customWidth="1"/>
    <col min="2" max="2" width="20.58203125" customWidth="1"/>
    <col min="3" max="4" width="15.58203125" customWidth="1"/>
    <col min="7" max="7" width="2.58203125" customWidth="1"/>
    <col min="11" max="11" width="7.5" bestFit="1" customWidth="1"/>
    <col min="12" max="12" width="6.58203125" bestFit="1" customWidth="1"/>
  </cols>
  <sheetData>
    <row r="1" spans="1:6" x14ac:dyDescent="0.55000000000000004">
      <c r="A1" s="25" t="s">
        <v>0</v>
      </c>
      <c r="B1" s="25"/>
      <c r="C1" s="25"/>
      <c r="D1" s="25"/>
      <c r="E1" s="25"/>
      <c r="F1" s="25"/>
    </row>
    <row r="2" spans="1:6" ht="10" customHeight="1" x14ac:dyDescent="0.55000000000000004"/>
    <row r="3" spans="1:6" x14ac:dyDescent="0.55000000000000004">
      <c r="A3" s="29" t="s">
        <v>1</v>
      </c>
      <c r="B3" s="30"/>
      <c r="C3" s="1" t="s">
        <v>2</v>
      </c>
      <c r="D3" s="2" t="s">
        <v>3</v>
      </c>
    </row>
    <row r="4" spans="1:6" x14ac:dyDescent="0.55000000000000004">
      <c r="A4" s="33" t="s">
        <v>4</v>
      </c>
      <c r="B4" s="4" t="s">
        <v>5</v>
      </c>
      <c r="C4" s="5">
        <v>1342</v>
      </c>
      <c r="D4" s="6">
        <v>9.6000000000000002E-2</v>
      </c>
    </row>
    <row r="5" spans="1:6" x14ac:dyDescent="0.55000000000000004">
      <c r="A5" s="34"/>
      <c r="B5" s="9" t="s">
        <v>6</v>
      </c>
      <c r="C5" s="5">
        <v>7585</v>
      </c>
      <c r="D5" s="6">
        <v>0.54200000000000004</v>
      </c>
    </row>
    <row r="6" spans="1:6" x14ac:dyDescent="0.55000000000000004">
      <c r="A6" s="35"/>
      <c r="B6" s="10" t="s">
        <v>7</v>
      </c>
      <c r="C6" s="11">
        <v>8927</v>
      </c>
      <c r="D6" s="12">
        <v>0.63800000000000001</v>
      </c>
    </row>
    <row r="7" spans="1:6" x14ac:dyDescent="0.55000000000000004">
      <c r="A7" s="33" t="s">
        <v>8</v>
      </c>
      <c r="B7" s="9" t="s">
        <v>25</v>
      </c>
      <c r="C7" s="13">
        <v>259</v>
      </c>
      <c r="D7" s="6">
        <v>1.9E-2</v>
      </c>
    </row>
    <row r="8" spans="1:6" x14ac:dyDescent="0.55000000000000004">
      <c r="A8" s="34"/>
      <c r="B8" s="9" t="s">
        <v>26</v>
      </c>
      <c r="C8" s="13">
        <v>509</v>
      </c>
      <c r="D8" s="6">
        <v>3.5999999999999997E-2</v>
      </c>
    </row>
    <row r="9" spans="1:6" x14ac:dyDescent="0.55000000000000004">
      <c r="A9" s="34"/>
      <c r="B9" s="9" t="s">
        <v>27</v>
      </c>
      <c r="C9" s="13">
        <v>1925</v>
      </c>
      <c r="D9" s="6">
        <v>0.13800000000000001</v>
      </c>
    </row>
    <row r="10" spans="1:6" x14ac:dyDescent="0.55000000000000004">
      <c r="A10" s="34"/>
      <c r="B10" s="9" t="s">
        <v>28</v>
      </c>
      <c r="C10" s="5">
        <v>796</v>
      </c>
      <c r="D10" s="6">
        <v>5.7000000000000002E-2</v>
      </c>
    </row>
    <row r="11" spans="1:6" x14ac:dyDescent="0.55000000000000004">
      <c r="A11" s="34"/>
      <c r="B11" s="9" t="s">
        <v>29</v>
      </c>
      <c r="C11" s="13">
        <v>35</v>
      </c>
      <c r="D11" s="6">
        <v>3.0000000000000001E-3</v>
      </c>
    </row>
    <row r="12" spans="1:6" x14ac:dyDescent="0.55000000000000004">
      <c r="A12" s="34"/>
      <c r="B12" s="9" t="s">
        <v>30</v>
      </c>
      <c r="C12" s="13">
        <v>451</v>
      </c>
      <c r="D12" s="6">
        <v>3.2000000000000001E-2</v>
      </c>
    </row>
    <row r="13" spans="1:6" x14ac:dyDescent="0.55000000000000004">
      <c r="A13" s="34"/>
      <c r="B13" s="9" t="s">
        <v>31</v>
      </c>
      <c r="C13" s="13">
        <v>121</v>
      </c>
      <c r="D13" s="6">
        <v>8.9999999999999993E-3</v>
      </c>
    </row>
    <row r="14" spans="1:6" x14ac:dyDescent="0.55000000000000004">
      <c r="A14" s="34"/>
      <c r="B14" s="9" t="s">
        <v>32</v>
      </c>
      <c r="C14" s="13">
        <v>27</v>
      </c>
      <c r="D14" s="6">
        <v>2E-3</v>
      </c>
    </row>
    <row r="15" spans="1:6" x14ac:dyDescent="0.55000000000000004">
      <c r="A15" s="34"/>
      <c r="B15" s="9" t="s">
        <v>9</v>
      </c>
      <c r="C15" s="13">
        <v>5</v>
      </c>
      <c r="D15" s="6">
        <v>0</v>
      </c>
    </row>
    <row r="16" spans="1:6" x14ac:dyDescent="0.55000000000000004">
      <c r="A16" s="34"/>
      <c r="B16" s="9" t="s">
        <v>33</v>
      </c>
      <c r="C16" s="13">
        <v>931</v>
      </c>
      <c r="D16" s="6">
        <v>6.7000000000000004E-2</v>
      </c>
    </row>
    <row r="17" spans="1:4" ht="18.5" thickBot="1" x14ac:dyDescent="0.6">
      <c r="A17" s="36"/>
      <c r="B17" s="14" t="s">
        <v>10</v>
      </c>
      <c r="C17" s="15">
        <v>5059</v>
      </c>
      <c r="D17" s="16">
        <v>0.36199999999999999</v>
      </c>
    </row>
    <row r="18" spans="1:4" ht="18.5" thickTop="1" x14ac:dyDescent="0.55000000000000004">
      <c r="A18" s="27" t="s">
        <v>12</v>
      </c>
      <c r="B18" s="28"/>
      <c r="C18" s="17">
        <v>13986</v>
      </c>
      <c r="D18" s="18">
        <v>1</v>
      </c>
    </row>
    <row r="19" spans="1:4" ht="18.5" thickBot="1" x14ac:dyDescent="0.6">
      <c r="A19" s="19"/>
      <c r="B19" s="19"/>
      <c r="C19" s="20"/>
      <c r="D19" s="20"/>
    </row>
    <row r="20" spans="1:4" ht="18.5" thickBot="1" x14ac:dyDescent="0.6">
      <c r="B20" s="21" t="str">
        <f>"N="&amp;TEXT(C18,"#,###")</f>
        <v>N=13,986</v>
      </c>
    </row>
    <row r="22" spans="1:4" x14ac:dyDescent="0.55000000000000004">
      <c r="B22" s="26" t="s">
        <v>1</v>
      </c>
      <c r="C22" s="26"/>
      <c r="D22" s="3" t="s">
        <v>3</v>
      </c>
    </row>
    <row r="23" spans="1:4" x14ac:dyDescent="0.55000000000000004">
      <c r="B23" s="31" t="s">
        <v>4</v>
      </c>
      <c r="C23" s="7" t="s">
        <v>13</v>
      </c>
      <c r="D23" s="8">
        <f>D4</f>
        <v>9.6000000000000002E-2</v>
      </c>
    </row>
    <row r="24" spans="1:4" x14ac:dyDescent="0.55000000000000004">
      <c r="B24" s="32"/>
      <c r="C24" s="23" t="s">
        <v>14</v>
      </c>
      <c r="D24" s="8">
        <f>D5</f>
        <v>0.54200000000000004</v>
      </c>
    </row>
    <row r="25" spans="1:4" x14ac:dyDescent="0.55000000000000004">
      <c r="B25" s="24"/>
      <c r="C25" s="22" t="s">
        <v>15</v>
      </c>
      <c r="D25" s="8">
        <f>D17</f>
        <v>0.36199999999999999</v>
      </c>
    </row>
    <row r="27" spans="1:4" x14ac:dyDescent="0.55000000000000004">
      <c r="B27" s="26" t="s">
        <v>8</v>
      </c>
      <c r="C27" s="7" t="s">
        <v>16</v>
      </c>
      <c r="D27" s="8">
        <f t="shared" ref="D27:D36" si="0">D7</f>
        <v>1.9E-2</v>
      </c>
    </row>
    <row r="28" spans="1:4" x14ac:dyDescent="0.55000000000000004">
      <c r="B28" s="26"/>
      <c r="C28" s="7" t="s">
        <v>17</v>
      </c>
      <c r="D28" s="8">
        <f t="shared" si="0"/>
        <v>3.5999999999999997E-2</v>
      </c>
    </row>
    <row r="29" spans="1:4" x14ac:dyDescent="0.55000000000000004">
      <c r="B29" s="26"/>
      <c r="C29" s="7" t="s">
        <v>18</v>
      </c>
      <c r="D29" s="8">
        <f t="shared" si="0"/>
        <v>0.13800000000000001</v>
      </c>
    </row>
    <row r="30" spans="1:4" x14ac:dyDescent="0.55000000000000004">
      <c r="B30" s="26"/>
      <c r="C30" s="7" t="s">
        <v>19</v>
      </c>
      <c r="D30" s="8">
        <f t="shared" si="0"/>
        <v>5.7000000000000002E-2</v>
      </c>
    </row>
    <row r="31" spans="1:4" x14ac:dyDescent="0.55000000000000004">
      <c r="B31" s="26"/>
      <c r="C31" s="7" t="s">
        <v>20</v>
      </c>
      <c r="D31" s="8">
        <f t="shared" si="0"/>
        <v>3.0000000000000001E-3</v>
      </c>
    </row>
    <row r="32" spans="1:4" x14ac:dyDescent="0.55000000000000004">
      <c r="B32" s="26"/>
      <c r="C32" s="7" t="s">
        <v>21</v>
      </c>
      <c r="D32" s="8">
        <f t="shared" si="0"/>
        <v>3.2000000000000001E-2</v>
      </c>
    </row>
    <row r="33" spans="2:4" x14ac:dyDescent="0.55000000000000004">
      <c r="B33" s="26"/>
      <c r="C33" s="7" t="s">
        <v>22</v>
      </c>
      <c r="D33" s="8">
        <f t="shared" si="0"/>
        <v>8.9999999999999993E-3</v>
      </c>
    </row>
    <row r="34" spans="2:4" x14ac:dyDescent="0.55000000000000004">
      <c r="B34" s="26"/>
      <c r="C34" s="7" t="s">
        <v>23</v>
      </c>
      <c r="D34" s="8">
        <f t="shared" si="0"/>
        <v>2E-3</v>
      </c>
    </row>
    <row r="35" spans="2:4" x14ac:dyDescent="0.55000000000000004">
      <c r="B35" s="26"/>
      <c r="C35" s="7" t="s">
        <v>9</v>
      </c>
      <c r="D35" s="8">
        <f t="shared" si="0"/>
        <v>0</v>
      </c>
    </row>
    <row r="36" spans="2:4" x14ac:dyDescent="0.55000000000000004">
      <c r="B36" s="26"/>
      <c r="C36" s="7" t="s">
        <v>24</v>
      </c>
      <c r="D36" s="8">
        <f t="shared" si="0"/>
        <v>6.7000000000000004E-2</v>
      </c>
    </row>
    <row r="37" spans="2:4" x14ac:dyDescent="0.55000000000000004">
      <c r="B37" s="26"/>
      <c r="C37" s="3" t="s">
        <v>11</v>
      </c>
      <c r="D37" s="8"/>
    </row>
  </sheetData>
  <sheetProtection sheet="1" objects="1" scenarios="1"/>
  <mergeCells count="7">
    <mergeCell ref="B27:B37"/>
    <mergeCell ref="A18:B18"/>
    <mergeCell ref="A3:B3"/>
    <mergeCell ref="B23:B24"/>
    <mergeCell ref="B22:C22"/>
    <mergeCell ref="A4:A6"/>
    <mergeCell ref="A7:A17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