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D22" i="1"/>
  <c r="B15" i="1" l="1"/>
</calcChain>
</file>

<file path=xl/sharedStrings.xml><?xml version="1.0" encoding="utf-8"?>
<sst xmlns="http://schemas.openxmlformats.org/spreadsheetml/2006/main" count="21" uniqueCount="16">
  <si>
    <t>図表2-2-34　市民目撃から初回心拍再開までの所要時間別搬送人員内訳</t>
    <phoneticPr fontId="2"/>
  </si>
  <si>
    <t>心停止の推定原因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</si>
  <si>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</si>
  <si>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</si>
  <si>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</si>
  <si>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</si>
  <si>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10分未満</t>
    <rPh sb="2" eb="3">
      <t>フン</t>
    </rPh>
    <rPh sb="3" eb="5">
      <t>ミマン</t>
    </rPh>
    <phoneticPr fontId="2"/>
  </si>
  <si>
    <t>10-19分</t>
    <rPh sb="5" eb="6">
      <t>フン</t>
    </rPh>
    <phoneticPr fontId="2"/>
  </si>
  <si>
    <t>20分未満 計</t>
    <rPh sb="2" eb="3">
      <t>フン</t>
    </rPh>
    <rPh sb="3" eb="5">
      <t>ミマン</t>
    </rPh>
    <rPh sb="6" eb="7">
      <t>ケイ</t>
    </rPh>
    <phoneticPr fontId="2"/>
  </si>
  <si>
    <t>20-29分</t>
    <rPh sb="5" eb="6">
      <t>フン</t>
    </rPh>
    <phoneticPr fontId="2"/>
  </si>
  <si>
    <t>30-39分</t>
    <rPh sb="5" eb="6">
      <t>フン</t>
    </rPh>
    <phoneticPr fontId="2"/>
  </si>
  <si>
    <t>40分以上</t>
    <rPh sb="2" eb="3">
      <t>フン</t>
    </rPh>
    <rPh sb="3" eb="5">
      <t>イジョウ</t>
    </rPh>
    <phoneticPr fontId="2"/>
  </si>
  <si>
    <t>20分以上 計</t>
    <rPh sb="2" eb="5">
      <t>フンイジョウ</t>
    </rPh>
    <rPh sb="6" eb="7">
      <t>ケイ</t>
    </rPh>
    <phoneticPr fontId="2"/>
  </si>
  <si>
    <t>合計</t>
    <rPh sb="0" eb="2">
      <t>ゴウケイ</t>
    </rPh>
    <phoneticPr fontId="2"/>
  </si>
  <si>
    <t>搬送人員</t>
  </si>
  <si>
    <t>1ヵ月生存率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</si>
</sst>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7" borderId="9" xfId="0" applyNumberFormat="1" applyFont="1" applyFill="1" applyBorder="1" applyAlignment="1">
      <alignment horizontal="right" vertical="center"/>
    </xf>
    <xf numFmtId="176" fontId="4" fillId="7" borderId="5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2" borderId="1" xfId="2" applyNumberFormat="1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6" fillId="8" borderId="0" xfId="0" applyFont="1" applyFill="1">
      <alignment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'図表2-2-34'!$B$15</c:f>
          <c:strCache>
            <c:ptCount val="1"/>
            <c:pt idx="0">
              <c:v>[搬送人員]
 N=810</c:v>
            </c:pt>
          </c:strCache>
        </c:strRef>
      </c:tx>
      <c:layout>
        <c:manualLayout>
          <c:xMode val="edge"/>
          <c:yMode val="edge"/>
          <c:x val="0"/>
          <c:y val="1.7738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5"/>
          <c:y val="0.22609888888888888"/>
          <c:w val="0.75438496732026139"/>
          <c:h val="0.6412272222222221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5-42F7-87F6-8CAFB79A7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5-42F7-87F6-8CAFB79A70E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5-42F7-87F6-8CAFB79A70E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5-42F7-87F6-8CAFB79A70E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5-42F7-87F6-8CAFB79A70E8}"/>
              </c:ext>
            </c:extLst>
          </c:dPt>
          <c:dLbls>
            <c:dLbl>
              <c:idx val="0"/>
              <c:layout>
                <c:manualLayout>
                  <c:x val="-0.18348816670788887"/>
                  <c:y val="0.1845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5-42F7-87F6-8CAFB79A70E8}"/>
                </c:ext>
              </c:extLst>
            </c:dLbl>
            <c:dLbl>
              <c:idx val="1"/>
              <c:layout>
                <c:manualLayout>
                  <c:x val="-0.23091470985762083"/>
                  <c:y val="-9.20288888888889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5-42F7-87F6-8CAFB79A70E8}"/>
                </c:ext>
              </c:extLst>
            </c:dLbl>
            <c:dLbl>
              <c:idx val="2"/>
              <c:layout>
                <c:manualLayout>
                  <c:x val="0.17131947515295964"/>
                  <c:y val="-0.186423888888889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5-42F7-87F6-8CAFB79A70E8}"/>
                </c:ext>
              </c:extLst>
            </c:dLbl>
            <c:dLbl>
              <c:idx val="3"/>
              <c:layout>
                <c:manualLayout>
                  <c:x val="0.19950676919771451"/>
                  <c:y val="4.4746111111111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5-42F7-87F6-8CAFB79A70E8}"/>
                </c:ext>
              </c:extLst>
            </c:dLbl>
            <c:dLbl>
              <c:idx val="4"/>
              <c:layout>
                <c:manualLayout>
                  <c:x val="7.6526660820598145E-3"/>
                  <c:y val="4.0886111111110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5-42F7-87F6-8CAFB79A7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'図表2-2-34'!$C$18:$C$22</c:f>
              <c:numCache>
                <c:formatCode>0.0%</c:formatCode>
                <c:ptCount val="5"/>
                <c:pt idx="0">
                  <c:v>0.2</c:v>
                </c:pt>
                <c:pt idx="1">
                  <c:v>0.25600000000000001</c:v>
                </c:pt>
                <c:pt idx="2">
                  <c:v>0.23200000000000001</c:v>
                </c:pt>
                <c:pt idx="3">
                  <c:v>0.20499999999999999</c:v>
                </c:pt>
                <c:pt idx="4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5-42F7-87F6-8CAFB79A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68576388888887"/>
          <c:y val="0.11793361111111111"/>
          <c:w val="0.62848090277777779"/>
          <c:h val="0.8538441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8-4586-89B7-0F7AE4AE3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'図表2-2-34'!$D$18:$D$22</c:f>
              <c:numCache>
                <c:formatCode>0.0%</c:formatCode>
                <c:ptCount val="5"/>
                <c:pt idx="0">
                  <c:v>0.76500000000000001</c:v>
                </c:pt>
                <c:pt idx="1">
                  <c:v>0.63300000000000001</c:v>
                </c:pt>
                <c:pt idx="2">
                  <c:v>0.33</c:v>
                </c:pt>
                <c:pt idx="3">
                  <c:v>0.13900000000000001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8-4586-89B7-0F7AE4AE3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228600</xdr:rowOff>
    </xdr:from>
    <xdr:to>
      <xdr:col>6</xdr:col>
      <xdr:colOff>868500</xdr:colOff>
      <xdr:row>27</xdr:row>
      <xdr:rowOff>75750</xdr:rowOff>
    </xdr:to>
    <xdr:grpSp>
      <xdr:nvGrpSpPr>
        <xdr:cNvPr id="4" name="グループ化 3"/>
        <xdr:cNvGrpSpPr/>
      </xdr:nvGrpSpPr>
      <xdr:grpSpPr>
        <a:xfrm>
          <a:off x="0" y="2990850"/>
          <a:ext cx="6183450" cy="3600000"/>
          <a:chOff x="0" y="2838450"/>
          <a:chExt cx="5908950" cy="3600000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2838450"/>
          <a:ext cx="30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28950" y="2838450"/>
          <a:ext cx="28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58203125" customWidth="1"/>
    <col min="2" max="2" width="10.58203125" customWidth="1"/>
    <col min="3" max="7" width="12.58203125" customWidth="1"/>
  </cols>
  <sheetData>
    <row r="1" spans="1:12" x14ac:dyDescent="0.55000000000000004">
      <c r="A1" s="26" t="s">
        <v>0</v>
      </c>
      <c r="B1" s="26"/>
      <c r="C1" s="26"/>
      <c r="D1" s="26"/>
      <c r="E1" s="26"/>
      <c r="F1" s="26"/>
      <c r="G1" s="26"/>
    </row>
    <row r="2" spans="1:12" ht="10" customHeight="1" x14ac:dyDescent="0.55000000000000004"/>
    <row r="3" spans="1:12" x14ac:dyDescent="0.55000000000000004">
      <c r="A3" s="33" t="s">
        <v>1</v>
      </c>
      <c r="B3" s="33"/>
      <c r="C3" s="2" t="s">
        <v>2</v>
      </c>
      <c r="D3" s="2" t="s">
        <v>3</v>
      </c>
      <c r="E3" s="2" t="s">
        <v>4</v>
      </c>
      <c r="F3" s="2" t="s">
        <v>5</v>
      </c>
    </row>
    <row r="4" spans="1:12" x14ac:dyDescent="0.55000000000000004">
      <c r="A4" s="3"/>
      <c r="B4" s="4" t="s">
        <v>6</v>
      </c>
      <c r="C4" s="5">
        <v>162</v>
      </c>
      <c r="D4" s="6">
        <v>0.2</v>
      </c>
      <c r="E4" s="5">
        <v>124</v>
      </c>
      <c r="F4" s="6">
        <v>0.76500000000000001</v>
      </c>
    </row>
    <row r="5" spans="1:12" x14ac:dyDescent="0.55000000000000004">
      <c r="A5" s="7"/>
      <c r="B5" s="4" t="s">
        <v>7</v>
      </c>
      <c r="C5" s="8">
        <v>207</v>
      </c>
      <c r="D5" s="9">
        <v>0.25600000000000001</v>
      </c>
      <c r="E5" s="10">
        <v>131</v>
      </c>
      <c r="F5" s="9">
        <v>0.63300000000000001</v>
      </c>
    </row>
    <row r="6" spans="1:12" x14ac:dyDescent="0.55000000000000004">
      <c r="A6" s="34" t="s">
        <v>8</v>
      </c>
      <c r="B6" s="35"/>
      <c r="C6" s="11">
        <v>369</v>
      </c>
      <c r="D6" s="12">
        <v>0.45600000000000002</v>
      </c>
      <c r="E6" s="13">
        <v>255</v>
      </c>
      <c r="F6" s="12">
        <v>0.69099999999999995</v>
      </c>
    </row>
    <row r="7" spans="1:12" x14ac:dyDescent="0.55000000000000004">
      <c r="A7" s="3"/>
      <c r="B7" s="4" t="s">
        <v>9</v>
      </c>
      <c r="C7" s="14">
        <v>188</v>
      </c>
      <c r="D7" s="9">
        <v>0.23200000000000001</v>
      </c>
      <c r="E7" s="15">
        <v>62</v>
      </c>
      <c r="F7" s="9">
        <v>0.33</v>
      </c>
    </row>
    <row r="8" spans="1:12" x14ac:dyDescent="0.55000000000000004">
      <c r="A8" s="7"/>
      <c r="B8" s="4" t="s">
        <v>10</v>
      </c>
      <c r="C8" s="14">
        <v>166</v>
      </c>
      <c r="D8" s="9">
        <v>0.20499999999999999</v>
      </c>
      <c r="E8" s="15">
        <v>23</v>
      </c>
      <c r="F8" s="9">
        <v>0.13900000000000001</v>
      </c>
    </row>
    <row r="9" spans="1:12" x14ac:dyDescent="0.55000000000000004">
      <c r="A9" s="7"/>
      <c r="B9" s="4" t="s">
        <v>11</v>
      </c>
      <c r="C9" s="14">
        <v>87</v>
      </c>
      <c r="D9" s="9">
        <v>0.107</v>
      </c>
      <c r="E9" s="15">
        <v>7</v>
      </c>
      <c r="F9" s="9">
        <v>0.08</v>
      </c>
    </row>
    <row r="10" spans="1:12" ht="18.5" thickBot="1" x14ac:dyDescent="0.6">
      <c r="A10" s="30" t="s">
        <v>12</v>
      </c>
      <c r="B10" s="31"/>
      <c r="C10" s="16">
        <v>441</v>
      </c>
      <c r="D10" s="17">
        <v>0.54400000000000004</v>
      </c>
      <c r="E10" s="18">
        <v>92</v>
      </c>
      <c r="F10" s="17">
        <v>0.20899999999999999</v>
      </c>
      <c r="L10" s="27"/>
    </row>
    <row r="11" spans="1:12" ht="18.5" thickTop="1" x14ac:dyDescent="0.55000000000000004">
      <c r="A11" s="32" t="s">
        <v>13</v>
      </c>
      <c r="B11" s="32"/>
      <c r="C11" s="19">
        <v>810</v>
      </c>
      <c r="D11" s="20">
        <v>1</v>
      </c>
      <c r="E11" s="21">
        <v>347</v>
      </c>
      <c r="F11" s="20">
        <v>0.42799999999999999</v>
      </c>
    </row>
    <row r="12" spans="1:12" x14ac:dyDescent="0.55000000000000004">
      <c r="A12" s="29"/>
      <c r="B12" s="24"/>
      <c r="C12" s="24"/>
      <c r="D12" s="24"/>
      <c r="E12" s="24"/>
      <c r="F12" s="24"/>
    </row>
    <row r="13" spans="1:12" x14ac:dyDescent="0.55000000000000004">
      <c r="A13" s="28"/>
      <c r="B13" s="28"/>
      <c r="C13" s="28"/>
      <c r="D13" s="28"/>
      <c r="E13" s="28"/>
      <c r="F13" s="28"/>
    </row>
    <row r="14" spans="1:12" ht="18.5" thickBot="1" x14ac:dyDescent="0.6">
      <c r="D14" s="22"/>
    </row>
    <row r="15" spans="1:12" ht="30.5" thickBot="1" x14ac:dyDescent="0.6">
      <c r="B15" s="25" t="str">
        <f>"[搬送人員]"&amp;CHAR(10)&amp;" N="&amp;TEXT(C11,"#,###")</f>
        <v>[搬送人員]
 N=810</v>
      </c>
    </row>
    <row r="17" spans="2:4" x14ac:dyDescent="0.55000000000000004">
      <c r="B17" s="1"/>
      <c r="C17" s="1" t="s">
        <v>14</v>
      </c>
      <c r="D17" s="1" t="s">
        <v>15</v>
      </c>
    </row>
    <row r="18" spans="2:4" x14ac:dyDescent="0.55000000000000004">
      <c r="B18" s="1" t="s">
        <v>6</v>
      </c>
      <c r="C18" s="23">
        <f>D4</f>
        <v>0.2</v>
      </c>
      <c r="D18" s="23">
        <f>F4</f>
        <v>0.76500000000000001</v>
      </c>
    </row>
    <row r="19" spans="2:4" x14ac:dyDescent="0.55000000000000004">
      <c r="B19" s="1" t="s">
        <v>7</v>
      </c>
      <c r="C19" s="23">
        <f>D5</f>
        <v>0.25600000000000001</v>
      </c>
      <c r="D19" s="23">
        <f>F5</f>
        <v>0.63300000000000001</v>
      </c>
    </row>
    <row r="20" spans="2:4" x14ac:dyDescent="0.55000000000000004">
      <c r="B20" s="1" t="s">
        <v>9</v>
      </c>
      <c r="C20" s="23">
        <f>D7</f>
        <v>0.23200000000000001</v>
      </c>
      <c r="D20" s="23">
        <f>F7</f>
        <v>0.33</v>
      </c>
    </row>
    <row r="21" spans="2:4" x14ac:dyDescent="0.55000000000000004">
      <c r="B21" s="1" t="s">
        <v>10</v>
      </c>
      <c r="C21" s="23">
        <f>D8</f>
        <v>0.20499999999999999</v>
      </c>
      <c r="D21" s="23">
        <f>F8</f>
        <v>0.13900000000000001</v>
      </c>
    </row>
    <row r="22" spans="2:4" x14ac:dyDescent="0.55000000000000004">
      <c r="B22" s="1" t="s">
        <v>11</v>
      </c>
      <c r="C22" s="23">
        <f>D9</f>
        <v>0.107</v>
      </c>
      <c r="D22" s="23">
        <f>F9</f>
        <v>0.08</v>
      </c>
    </row>
  </sheetData>
  <sheetProtection sheet="1" objects="1" scenarios="1"/>
  <mergeCells count="4">
    <mergeCell ref="A10:B10"/>
    <mergeCell ref="A11:B11"/>
    <mergeCell ref="A3:B3"/>
    <mergeCell ref="A6:B6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