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style+xml" PartName="/xl/charts/style1.xml"/>
  <Override ContentType="application/vnd.ms-office.chartstyle+xml" PartName="/xl/charts/style2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4371771\Desktop\新しいフォルダー (3)\on_protect\"/>
    </mc:Choice>
  </mc:AlternateContent>
  <bookViews>
    <workbookView xWindow="0" yWindow="0" windowWidth="28800" windowHeight="14010"/>
  </bookViews>
  <sheets>
    <sheet name="図表2-2-3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9" i="1"/>
  <c r="E21" i="1" l="1"/>
  <c r="E17" i="1"/>
  <c r="E18" i="1"/>
  <c r="B14" i="1" l="1"/>
  <c r="C17" i="1" l="1"/>
  <c r="C20" i="1"/>
  <c r="C18" i="1"/>
  <c r="C21" i="1"/>
  <c r="C19" i="1"/>
</calcChain>
</file>

<file path=xl/sharedStrings.xml><?xml version="1.0" encoding="utf-8"?>
<sst xmlns="http://schemas.openxmlformats.org/spreadsheetml/2006/main" count="20" uniqueCount="19">
  <si>
    <t>図表2-2-35　初回心拍再開時期内訳（収容前心拍再開あり群）</t>
    <phoneticPr fontId="2"/>
  </si>
  <si>
    <t>再開時期</t>
    <rPh sb="0" eb="2">
      <t>サイカイ</t>
    </rPh>
    <rPh sb="2" eb="4">
      <t>ジキ</t>
    </rPh>
    <phoneticPr fontId="2"/>
  </si>
  <si>
    <t>搬送人員</t>
  </si>
  <si>
    <t>割合</t>
  </si>
  <si>
    <t>1か月生存数</t>
    <phoneticPr fontId="2"/>
  </si>
  <si>
    <t>1か月生存率</t>
    <phoneticPr fontId="2"/>
  </si>
  <si>
    <t>隊員等到着前</t>
    <rPh sb="0" eb="2">
      <t>タイイン</t>
    </rPh>
    <rPh sb="2" eb="3">
      <t>トウ</t>
    </rPh>
    <rPh sb="3" eb="5">
      <t>トウチャク</t>
    </rPh>
    <rPh sb="5" eb="6">
      <t>マエ</t>
    </rPh>
    <phoneticPr fontId="2"/>
  </si>
  <si>
    <t>現場到着～車内収容</t>
    <rPh sb="0" eb="2">
      <t>ゲンバ</t>
    </rPh>
    <rPh sb="2" eb="4">
      <t>トウチャク</t>
    </rPh>
    <rPh sb="5" eb="7">
      <t>シャナイ</t>
    </rPh>
    <rPh sb="7" eb="9">
      <t>シュウヨウ</t>
    </rPh>
    <phoneticPr fontId="2"/>
  </si>
  <si>
    <t>車内収容～現場出発</t>
    <rPh sb="0" eb="2">
      <t>シャナイ</t>
    </rPh>
    <rPh sb="2" eb="4">
      <t>シュウヨウ</t>
    </rPh>
    <rPh sb="5" eb="7">
      <t>ゲンバ</t>
    </rPh>
    <rPh sb="7" eb="9">
      <t>シュッパツ</t>
    </rPh>
    <phoneticPr fontId="2"/>
  </si>
  <si>
    <t>車内収容～現場出発</t>
  </si>
  <si>
    <t>現場出発～病院到着</t>
    <rPh sb="0" eb="2">
      <t>ゲンバ</t>
    </rPh>
    <rPh sb="2" eb="4">
      <t>シュッパツ</t>
    </rPh>
    <rPh sb="5" eb="7">
      <t>ビョウイン</t>
    </rPh>
    <rPh sb="7" eb="9">
      <t>トウチャク</t>
    </rPh>
    <phoneticPr fontId="2"/>
  </si>
  <si>
    <t>現場出発～病院到着</t>
  </si>
  <si>
    <t>病院到着～医師引継</t>
    <rPh sb="0" eb="2">
      <t>ビョウイン</t>
    </rPh>
    <rPh sb="2" eb="4">
      <t>トウチャク</t>
    </rPh>
    <rPh sb="5" eb="7">
      <t>イシ</t>
    </rPh>
    <rPh sb="7" eb="9">
      <t>ヒキツギ</t>
    </rPh>
    <phoneticPr fontId="2"/>
  </si>
  <si>
    <t>隊員等到着後計</t>
    <rPh sb="0" eb="2">
      <t>タイイン</t>
    </rPh>
    <rPh sb="2" eb="3">
      <t>トウ</t>
    </rPh>
    <rPh sb="3" eb="5">
      <t>トウチャク</t>
    </rPh>
    <rPh sb="5" eb="6">
      <t>ゴ</t>
    </rPh>
    <rPh sb="6" eb="7">
      <t>ケイ</t>
    </rPh>
    <phoneticPr fontId="2"/>
  </si>
  <si>
    <t>合計</t>
    <rPh sb="0" eb="2">
      <t>ゴウケイ</t>
    </rPh>
    <phoneticPr fontId="2"/>
  </si>
  <si>
    <t>1ヵ月生存率</t>
  </si>
  <si>
    <t>隊員等到着前</t>
  </si>
  <si>
    <t>現場到着～車内収容</t>
  </si>
  <si>
    <t>病院到着～医師引継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</si>
</sst>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rgb="FF000000"/>
      <name val="游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3499862666707357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right" vertical="center"/>
    </xf>
    <xf numFmtId="176" fontId="4" fillId="4" borderId="1" xfId="0" applyNumberFormat="1" applyFont="1" applyFill="1" applyBorder="1" applyAlignment="1">
      <alignment horizontal="right" vertical="center"/>
    </xf>
    <xf numFmtId="0" fontId="5" fillId="5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right" vertical="center"/>
    </xf>
    <xf numFmtId="176" fontId="4" fillId="6" borderId="1" xfId="0" applyNumberFormat="1" applyFont="1" applyFill="1" applyBorder="1" applyAlignment="1">
      <alignment horizontal="right" vertical="center"/>
    </xf>
    <xf numFmtId="0" fontId="3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right" vertical="center"/>
    </xf>
    <xf numFmtId="176" fontId="4" fillId="4" borderId="6" xfId="0" applyNumberFormat="1" applyFont="1" applyFill="1" applyBorder="1" applyAlignment="1">
      <alignment horizontal="right" vertical="center"/>
    </xf>
    <xf numFmtId="0" fontId="4" fillId="7" borderId="7" xfId="0" applyFont="1" applyFill="1" applyBorder="1" applyAlignment="1">
      <alignment horizontal="right" vertical="center"/>
    </xf>
    <xf numFmtId="176" fontId="4" fillId="7" borderId="7" xfId="0" applyNumberFormat="1" applyFont="1" applyFill="1" applyBorder="1" applyAlignment="1">
      <alignment horizontal="right" vertical="center"/>
    </xf>
    <xf numFmtId="0" fontId="0" fillId="3" borderId="1" xfId="0" applyFill="1" applyBorder="1">
      <alignment vertical="center"/>
    </xf>
    <xf numFmtId="176" fontId="0" fillId="3" borderId="1" xfId="1" applyNumberFormat="1" applyFont="1" applyFill="1" applyBorder="1">
      <alignment vertical="center"/>
    </xf>
    <xf numFmtId="0" fontId="6" fillId="0" borderId="8" xfId="0" applyFont="1" applyBorder="1" applyAlignment="1">
      <alignment vertical="center" wrapText="1"/>
    </xf>
    <xf numFmtId="0" fontId="7" fillId="8" borderId="0" xfId="0" applyFont="1" applyFill="1">
      <alignment vertical="center"/>
    </xf>
    <xf numFmtId="0" fontId="3" fillId="7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charts/_rels/chart1.xml.rels><?xml version="1.0" encoding="UTF-8" standalone="yes"?><Relationships xmlns="http://schemas.openxmlformats.org/package/2006/relationships"><Relationship Id="rId1" Target="style1.xml" Type="http://schemas.microsoft.com/office/2011/relationships/chartStyle"/><Relationship Id="rId2" Target="colors1.xml" Type="http://schemas.microsoft.com/office/2011/relationships/chartColorStyle"/></Relationships>
</file>

<file path=xl/charts/_rels/chart2.xml.rels><?xml version="1.0" encoding="UTF-8" standalone="yes"?><Relationships xmlns="http://schemas.openxmlformats.org/package/2006/relationships"><Relationship Id="rId1" Target="style2.xml" Type="http://schemas.microsoft.com/office/2011/relationships/chartStyle"/><Relationship Id="rId2" Target="colors2.xml" Type="http://schemas.microsoft.com/office/2011/relationships/chartColorStyle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'図表2-2-35'!$B$14</c:f>
          <c:strCache>
            <c:ptCount val="1"/>
            <c:pt idx="0">
              <c:v>[搬送人員]
 N=810</c:v>
            </c:pt>
          </c:strCache>
        </c:strRef>
      </c:tx>
      <c:layout>
        <c:manualLayout>
          <c:xMode val="edge"/>
          <c:yMode val="edge"/>
          <c:x val="8.668253968253968E-2"/>
          <c:y val="9.898765432098765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chemeClr val="tx1"/>
              </a:solidFill>
              <a:latin typeface="+mn-ea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9911031746031747"/>
          <c:y val="0.18298148148148149"/>
          <c:w val="0.41242476190476191"/>
          <c:h val="0.801937037037037"/>
        </c:manualLayout>
      </c:layout>
      <c:pieChart>
        <c:varyColors val="1"/>
        <c:ser>
          <c:idx val="0"/>
          <c:order val="0"/>
          <c:spPr>
            <a:solidFill>
              <a:schemeClr val="bg1"/>
            </a:solidFill>
            <a:ln w="12700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2C3-4003-AF11-4570235CC327}"/>
              </c:ext>
            </c:extLst>
          </c:dPt>
          <c:dPt>
            <c:idx val="1"/>
            <c:bubble3D val="0"/>
            <c:spPr>
              <a:solidFill>
                <a:srgbClr val="CCFFCC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2C3-4003-AF11-4570235CC327}"/>
              </c:ext>
            </c:extLst>
          </c:dPt>
          <c:dPt>
            <c:idx val="2"/>
            <c:bubble3D val="0"/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2C3-4003-AF11-4570235CC327}"/>
              </c:ext>
            </c:extLst>
          </c:dPt>
          <c:dPt>
            <c:idx val="3"/>
            <c:bubble3D val="0"/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2C3-4003-AF11-4570235CC327}"/>
              </c:ext>
            </c:extLst>
          </c:dPt>
          <c:dPt>
            <c:idx val="4"/>
            <c:bubble3D val="0"/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2C3-4003-AF11-4570235CC327}"/>
              </c:ext>
            </c:extLst>
          </c:dPt>
          <c:dLbls>
            <c:dLbl>
              <c:idx val="0"/>
              <c:layout>
                <c:manualLayout>
                  <c:x val="-0.14395889857881145"/>
                  <c:y val="0.2139499999999999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0775349206349206"/>
                      <c:h val="0.1647058823529411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2C3-4003-AF11-4570235CC327}"/>
                </c:ext>
              </c:extLst>
            </c:dLbl>
            <c:dLbl>
              <c:idx val="1"/>
              <c:layout>
                <c:manualLayout>
                  <c:x val="-0.18240140503875968"/>
                  <c:y val="-0.1294035947712418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6289349206349211"/>
                      <c:h val="0.1647058823529411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2C3-4003-AF11-4570235CC327}"/>
                </c:ext>
              </c:extLst>
            </c:dLbl>
            <c:dLbl>
              <c:idx val="2"/>
              <c:layout>
                <c:manualLayout>
                  <c:x val="-1.1871746031746041E-2"/>
                  <c:y val="4.24929012345678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1427539682539681"/>
                      <c:h val="0.1777777777777777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62C3-4003-AF11-4570235CC327}"/>
                </c:ext>
              </c:extLst>
            </c:dLbl>
            <c:dLbl>
              <c:idx val="3"/>
              <c:layout>
                <c:manualLayout>
                  <c:x val="-8.4605714285714298E-2"/>
                  <c:y val="0.14635370370370368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"/>
                      <c:h val="0.1777777777777777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62C3-4003-AF11-4570235CC327}"/>
                </c:ext>
              </c:extLst>
            </c:dLbl>
            <c:dLbl>
              <c:idx val="4"/>
              <c:layout>
                <c:manualLayout>
                  <c:x val="5.258238095238095E-2"/>
                  <c:y val="-6.1604938271606069E-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0016428571428571"/>
                      <c:h val="0.1666666666666666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62C3-4003-AF11-4570235CC3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'図表2-2-35'!$B$17:$B$21</c:f>
              <c:strCache>
                <c:ptCount val="5"/>
                <c:pt idx="0">
                  <c:v>隊員等到着前</c:v>
                </c:pt>
                <c:pt idx="1">
                  <c:v>現場到着～車内収容</c:v>
                </c:pt>
                <c:pt idx="2">
                  <c:v>車内収容～現場出発</c:v>
                </c:pt>
                <c:pt idx="3">
                  <c:v>現場出発～病院到着</c:v>
                </c:pt>
                <c:pt idx="4">
                  <c:v>病院到着～医師引継</c:v>
                </c:pt>
              </c:strCache>
            </c:strRef>
          </c:cat>
          <c:val>
            <c:numRef>
              <c:f>'図表2-2-35'!$C$17:$C$21</c:f>
              <c:numCache>
                <c:formatCode>0.0%</c:formatCode>
                <c:ptCount val="5"/>
                <c:pt idx="0">
                  <c:v>0.214</c:v>
                </c:pt>
                <c:pt idx="1">
                  <c:v>0.47899999999999998</c:v>
                </c:pt>
                <c:pt idx="2">
                  <c:v>0.14299999999999999</c:v>
                </c:pt>
                <c:pt idx="3">
                  <c:v>0.154</c:v>
                </c:pt>
                <c:pt idx="4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2C3-4003-AF11-4570235CC32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r>
              <a:rPr lang="ja-JP" sz="1000"/>
              <a:t>［１か月生存率］</a:t>
            </a:r>
            <a:endParaRPr lang="en-US" sz="1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/>
              </a:solidFill>
              <a:latin typeface="+mn-ea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0987126984126983"/>
          <c:y val="0.10971111111111111"/>
          <c:w val="0.75976460317460315"/>
          <c:h val="0.8872652046783625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CFFCC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394-4033-9833-737D21F69E6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'図表2-2-35'!$B$17:$B$21</c:f>
              <c:strCache>
                <c:ptCount val="5"/>
                <c:pt idx="0">
                  <c:v>隊員等到着前</c:v>
                </c:pt>
                <c:pt idx="1">
                  <c:v>現場到着～車内収容</c:v>
                </c:pt>
                <c:pt idx="2">
                  <c:v>車内収容～現場出発</c:v>
                </c:pt>
                <c:pt idx="3">
                  <c:v>現場出発～病院到着</c:v>
                </c:pt>
                <c:pt idx="4">
                  <c:v>病院到着～医師引継</c:v>
                </c:pt>
              </c:strCache>
            </c:strRef>
          </c:cat>
          <c:val>
            <c:numRef>
              <c:f>'図表2-2-35'!$E$17:$E$21</c:f>
              <c:numCache>
                <c:formatCode>0.0%</c:formatCode>
                <c:ptCount val="5"/>
                <c:pt idx="0">
                  <c:v>0.80300000000000005</c:v>
                </c:pt>
                <c:pt idx="1">
                  <c:v>0.39400000000000002</c:v>
                </c:pt>
                <c:pt idx="2">
                  <c:v>0.31</c:v>
                </c:pt>
                <c:pt idx="3">
                  <c:v>0.14399999999999999</c:v>
                </c:pt>
                <c:pt idx="4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94-4033-9833-737D21F69E6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42746672"/>
        <c:axId val="142739600"/>
      </c:barChart>
      <c:catAx>
        <c:axId val="1427466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142739600"/>
        <c:crosses val="autoZero"/>
        <c:auto val="1"/>
        <c:lblAlgn val="ctr"/>
        <c:lblOffset val="100"/>
        <c:noMultiLvlLbl val="0"/>
      </c:catAx>
      <c:valAx>
        <c:axId val="142739600"/>
        <c:scaling>
          <c:orientation val="minMax"/>
        </c:scaling>
        <c:delete val="1"/>
        <c:axPos val="t"/>
        <c:numFmt formatCode="0.0%" sourceLinked="1"/>
        <c:majorTickMark val="none"/>
        <c:minorTickMark val="none"/>
        <c:tickLblPos val="nextTo"/>
        <c:crossAx val="142746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<Relationships xmlns="http://schemas.openxmlformats.org/package/2006/relationships"><Relationship Id="rId1" Target="../charts/chart1.xml" Type="http://schemas.openxmlformats.org/officeDocument/2006/relationships/chart"/><Relationship Id="rId2" Target="../charts/chart2.xml" Type="http://schemas.openxmlformats.org/officeDocument/2006/relationships/char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57149</xdr:rowOff>
    </xdr:from>
    <xdr:to>
      <xdr:col>5</xdr:col>
      <xdr:colOff>1077075</xdr:colOff>
      <xdr:row>25</xdr:row>
      <xdr:rowOff>1499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</xdr:row>
      <xdr:rowOff>47626</xdr:rowOff>
    </xdr:from>
    <xdr:to>
      <xdr:col>5</xdr:col>
      <xdr:colOff>1077075</xdr:colOff>
      <xdr:row>38</xdr:row>
      <xdr:rowOff>161926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F21"/>
  <sheetViews>
    <sheetView showGridLines="0" tabSelected="1" workbookViewId="0">
      <selection activeCell="A2" sqref="A2"/>
    </sheetView>
  </sheetViews>
  <sheetFormatPr defaultRowHeight="18" x14ac:dyDescent="0.55000000000000004"/>
  <cols>
    <col min="1" max="1" width="8.58203125" customWidth="1"/>
    <col min="2" max="6" width="14.58203125" customWidth="1"/>
  </cols>
  <sheetData>
    <row r="1" spans="1:6" x14ac:dyDescent="0.55000000000000004">
      <c r="A1" s="16" t="s">
        <v>0</v>
      </c>
      <c r="B1" s="16"/>
      <c r="C1" s="16"/>
      <c r="D1" s="16"/>
      <c r="E1" s="16"/>
      <c r="F1" s="16"/>
    </row>
    <row r="2" spans="1:6" ht="10" customHeight="1" x14ac:dyDescent="0.55000000000000004"/>
    <row r="3" spans="1:6" x14ac:dyDescent="0.55000000000000004">
      <c r="A3" s="18" t="s">
        <v>1</v>
      </c>
      <c r="B3" s="18"/>
      <c r="C3" s="1" t="s">
        <v>2</v>
      </c>
      <c r="D3" s="1" t="s">
        <v>3</v>
      </c>
      <c r="E3" s="1" t="s">
        <v>4</v>
      </c>
      <c r="F3" s="2" t="s">
        <v>5</v>
      </c>
    </row>
    <row r="4" spans="1:6" x14ac:dyDescent="0.55000000000000004">
      <c r="A4" s="19" t="s">
        <v>6</v>
      </c>
      <c r="B4" s="19"/>
      <c r="C4" s="3">
        <v>173</v>
      </c>
      <c r="D4" s="4">
        <v>0.214</v>
      </c>
      <c r="E4" s="3">
        <v>139</v>
      </c>
      <c r="F4" s="4">
        <v>0.80300000000000005</v>
      </c>
    </row>
    <row r="5" spans="1:6" x14ac:dyDescent="0.55000000000000004">
      <c r="A5" s="20"/>
      <c r="B5" s="5" t="s">
        <v>7</v>
      </c>
      <c r="C5" s="6">
        <v>388</v>
      </c>
      <c r="D5" s="7">
        <v>0.47899999999999998</v>
      </c>
      <c r="E5" s="6">
        <v>153</v>
      </c>
      <c r="F5" s="7">
        <v>0.39400000000000002</v>
      </c>
    </row>
    <row r="6" spans="1:6" x14ac:dyDescent="0.55000000000000004">
      <c r="A6" s="21"/>
      <c r="B6" s="5" t="s">
        <v>8</v>
      </c>
      <c r="C6" s="6">
        <v>116</v>
      </c>
      <c r="D6" s="7">
        <v>0.14299999999999999</v>
      </c>
      <c r="E6" s="6">
        <v>36</v>
      </c>
      <c r="F6" s="7">
        <v>0.31</v>
      </c>
    </row>
    <row r="7" spans="1:6" x14ac:dyDescent="0.55000000000000004">
      <c r="A7" s="21"/>
      <c r="B7" s="5" t="s">
        <v>10</v>
      </c>
      <c r="C7" s="6">
        <v>125</v>
      </c>
      <c r="D7" s="7">
        <v>0.154</v>
      </c>
      <c r="E7" s="6">
        <v>18</v>
      </c>
      <c r="F7" s="7">
        <v>0.14399999999999999</v>
      </c>
    </row>
    <row r="8" spans="1:6" x14ac:dyDescent="0.55000000000000004">
      <c r="A8" s="21"/>
      <c r="B8" s="5" t="s">
        <v>12</v>
      </c>
      <c r="C8" s="6">
        <v>8</v>
      </c>
      <c r="D8" s="7">
        <v>0.01</v>
      </c>
      <c r="E8" s="6">
        <v>1</v>
      </c>
      <c r="F8" s="7">
        <v>0.125</v>
      </c>
    </row>
    <row r="9" spans="1:6" ht="18.5" thickBot="1" x14ac:dyDescent="0.6">
      <c r="A9" s="22"/>
      <c r="B9" s="8" t="s">
        <v>13</v>
      </c>
      <c r="C9" s="9">
        <v>637</v>
      </c>
      <c r="D9" s="10">
        <v>0.78600000000000003</v>
      </c>
      <c r="E9" s="9">
        <v>208</v>
      </c>
      <c r="F9" s="10">
        <v>0.32700000000000001</v>
      </c>
    </row>
    <row r="10" spans="1:6" ht="18.5" thickTop="1" x14ac:dyDescent="0.55000000000000004">
      <c r="A10" s="17" t="s">
        <v>14</v>
      </c>
      <c r="B10" s="17"/>
      <c r="C10" s="11">
        <v>810</v>
      </c>
      <c r="D10" s="12">
        <v>1</v>
      </c>
      <c r="E10" s="11">
        <v>347</v>
      </c>
      <c r="F10" s="12">
        <v>0.42799999999999999</v>
      </c>
    </row>
    <row r="13" spans="1:6" ht="18.5" thickBot="1" x14ac:dyDescent="0.6"/>
    <row r="14" spans="1:6" ht="33.5" thickBot="1" x14ac:dyDescent="0.6">
      <c r="B14" s="15" t="str">
        <f>"[搬送人員]"&amp;CHAR(10)&amp;" N="&amp;TEXT(C10,"#,###")</f>
        <v>[搬送人員]
 N=810</v>
      </c>
    </row>
    <row r="16" spans="1:6" x14ac:dyDescent="0.55000000000000004">
      <c r="B16" s="13"/>
      <c r="C16" s="13" t="s">
        <v>2</v>
      </c>
      <c r="D16" s="13"/>
      <c r="E16" s="13" t="s">
        <v>15</v>
      </c>
    </row>
    <row r="17" spans="2:5" x14ac:dyDescent="0.55000000000000004">
      <c r="B17" s="13" t="s">
        <v>16</v>
      </c>
      <c r="C17" s="14">
        <f>D4</f>
        <v>0.214</v>
      </c>
      <c r="D17" s="14"/>
      <c r="E17" s="14">
        <f>F4</f>
        <v>0.80300000000000005</v>
      </c>
    </row>
    <row r="18" spans="2:5" x14ac:dyDescent="0.55000000000000004">
      <c r="B18" s="13" t="s">
        <v>17</v>
      </c>
      <c r="C18" s="14">
        <f>D5</f>
        <v>0.47899999999999998</v>
      </c>
      <c r="D18" s="14"/>
      <c r="E18" s="14">
        <f>F5</f>
        <v>0.39400000000000002</v>
      </c>
    </row>
    <row r="19" spans="2:5" x14ac:dyDescent="0.55000000000000004">
      <c r="B19" s="13" t="s">
        <v>9</v>
      </c>
      <c r="C19" s="14">
        <f t="shared" ref="C19:C21" si="0">D6</f>
        <v>0.14299999999999999</v>
      </c>
      <c r="D19" s="14"/>
      <c r="E19" s="14">
        <f t="shared" ref="E19:E21" si="1">F6</f>
        <v>0.31</v>
      </c>
    </row>
    <row r="20" spans="2:5" x14ac:dyDescent="0.55000000000000004">
      <c r="B20" s="13" t="s">
        <v>11</v>
      </c>
      <c r="C20" s="14">
        <f t="shared" si="0"/>
        <v>0.154</v>
      </c>
      <c r="D20" s="14"/>
      <c r="E20" s="14">
        <f t="shared" si="1"/>
        <v>0.14399999999999999</v>
      </c>
    </row>
    <row r="21" spans="2:5" x14ac:dyDescent="0.55000000000000004">
      <c r="B21" s="13" t="s">
        <v>18</v>
      </c>
      <c r="C21" s="14">
        <f t="shared" si="0"/>
        <v>0.01</v>
      </c>
      <c r="D21" s="14"/>
      <c r="E21" s="14">
        <f t="shared" si="1"/>
        <v>0.125</v>
      </c>
    </row>
  </sheetData>
  <sheetProtection sheet="1" objects="1" scenarios="1"/>
  <mergeCells count="4">
    <mergeCell ref="A10:B10"/>
    <mergeCell ref="A3:B3"/>
    <mergeCell ref="A4:B4"/>
    <mergeCell ref="A5:A9"/>
  </mergeCells>
  <phoneticPr fontId="2"/>
  <pageMargins left="0.59055118110236215" right="0.59055118110236215" top="0.78740157480314965" bottom="0.78740157480314965" header="0.31496062992125984" footer="0.31496062992125984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図表2-2-35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