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5規定に基づく報告（各課からの回答）→№75になる\04 実務資料掲載用\"/>
    </mc:Choice>
  </mc:AlternateContent>
  <bookViews>
    <workbookView xWindow="0" yWindow="0" windowWidth="23040" windowHeight="8910"/>
  </bookViews>
  <sheets>
    <sheet name="第30表" sheetId="2" r:id="rId1"/>
  </sheets>
  <definedNames>
    <definedName name="_xlnm.Print_Area" localSheetId="0">第30表!$A$1:$P$12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2" l="1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N5" i="2"/>
</calcChain>
</file>

<file path=xl/sharedStrings.xml><?xml version="1.0" encoding="utf-8"?>
<sst xmlns="http://schemas.openxmlformats.org/spreadsheetml/2006/main" count="32" uniqueCount="29">
  <si>
    <t>区　　　　　　分</t>
  </si>
  <si>
    <t>その他の対象物</t>
  </si>
  <si>
    <t>区　　　　　分</t>
  </si>
  <si>
    <t>死者</t>
  </si>
  <si>
    <t>100件 当 た り の 死 者</t>
  </si>
  <si>
    <t>負傷者</t>
  </si>
  <si>
    <t>100件 当 た り の 負 傷 者</t>
  </si>
  <si>
    <t>（％）</t>
  </si>
  <si>
    <t>第30表　防火管理者を届出しなければならない防火対象物の火災状況</t>
    <phoneticPr fontId="6"/>
  </si>
  <si>
    <t>火　災　件　数　 　</t>
    <phoneticPr fontId="6"/>
  </si>
  <si>
    <t>（Ａ）</t>
    <phoneticPr fontId="6"/>
  </si>
  <si>
    <t>延焼火災件数　 　　</t>
    <phoneticPr fontId="6"/>
  </si>
  <si>
    <t>（Ｂ）</t>
    <phoneticPr fontId="6"/>
  </si>
  <si>
    <t>延　 　焼　 　率 （Ｂ／Ａ）</t>
    <phoneticPr fontId="6"/>
  </si>
  <si>
    <t>（Ｃ）</t>
    <phoneticPr fontId="6"/>
  </si>
  <si>
    <t>平均焼損床面積</t>
    <phoneticPr fontId="6"/>
  </si>
  <si>
    <t>（Ｃ／Ａ）</t>
    <phoneticPr fontId="6"/>
  </si>
  <si>
    <t>（Ｄ）</t>
    <phoneticPr fontId="6"/>
  </si>
  <si>
    <t>焼損床面積　（㎡）</t>
    <phoneticPr fontId="6"/>
  </si>
  <si>
    <r>
      <t xml:space="preserve"> 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phoneticPr fontId="6"/>
  </si>
  <si>
    <t>注１．本表は、火元が建物の火災を集計したものです。</t>
    <rPh sb="0" eb="1">
      <t>チュウ</t>
    </rPh>
    <phoneticPr fontId="6"/>
  </si>
  <si>
    <t>損害額　（円）</t>
    <rPh sb="5" eb="6">
      <t>エン</t>
    </rPh>
    <phoneticPr fontId="6"/>
  </si>
  <si>
    <t xml:space="preserve">平均損害額 </t>
    <phoneticPr fontId="6"/>
  </si>
  <si>
    <t xml:space="preserve">（Ｄ／Ａ）  </t>
    <phoneticPr fontId="6"/>
  </si>
  <si>
    <t xml:space="preserve"> (円）</t>
    <phoneticPr fontId="6"/>
  </si>
  <si>
    <t>火元建物火災件数に対する比率</t>
    <phoneticPr fontId="6"/>
  </si>
  <si>
    <t>防火管理者を届出しなければ
ならない対象物</t>
    <phoneticPr fontId="6"/>
  </si>
  <si>
    <t>　２. 治外法権火災及び管外からの延焼火災を除いています。</t>
    <rPh sb="4" eb="6">
      <t>チガイ</t>
    </rPh>
    <rPh sb="6" eb="8">
      <t>ホウケン</t>
    </rPh>
    <rPh sb="8" eb="10">
      <t>カサイ</t>
    </rPh>
    <phoneticPr fontId="6"/>
  </si>
  <si>
    <t xml:space="preserve">           （令和４年）</t>
    <rPh sb="12" eb="13">
      <t>レイ</t>
    </rPh>
    <rPh sb="13" eb="14">
      <t>ワ</t>
    </rPh>
    <rPh sb="15" eb="16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</si>
</sst>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);[Red]\(#,##0.0\)"/>
    <numFmt numFmtId="177" formatCode="0.0_ 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horizontal="distributed" vertical="center"/>
    </xf>
    <xf numFmtId="176" fontId="5" fillId="0" borderId="0" xfId="1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5" fillId="0" borderId="8" xfId="0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7" fontId="0" fillId="0" borderId="0" xfId="0" applyNumberFormat="1" applyFill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38" fontId="9" fillId="0" borderId="0" xfId="0" applyNumberFormat="1" applyFont="1" applyFill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178" fontId="5" fillId="0" borderId="0" xfId="1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centerContinuous" vertical="center"/>
    </xf>
    <xf numFmtId="0" fontId="5" fillId="0" borderId="7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BreakPreview" zoomScale="145" zoomScaleNormal="130" zoomScaleSheetLayoutView="145" workbookViewId="0">
      <selection activeCell="G1" sqref="G1"/>
    </sheetView>
  </sheetViews>
  <sheetFormatPr defaultColWidth="9" defaultRowHeight="13" x14ac:dyDescent="0.2"/>
  <cols>
    <col min="1" max="1" width="12.08984375" style="3" customWidth="1"/>
    <col min="2" max="2" width="3.26953125" style="3" customWidth="1"/>
    <col min="3" max="4" width="0.453125" style="3" customWidth="1"/>
    <col min="5" max="5" width="12.7265625" style="3" customWidth="1"/>
    <col min="6" max="6" width="0.90625" style="3" customWidth="1"/>
    <col min="7" max="7" width="11.6328125" style="3" customWidth="1"/>
    <col min="8" max="8" width="2.6328125" style="3" customWidth="1"/>
    <col min="9" max="9" width="10.90625" style="3" customWidth="1"/>
    <col min="10" max="10" width="7.26953125" style="3" customWidth="1"/>
    <col min="11" max="11" width="4.26953125" style="3" customWidth="1"/>
    <col min="12" max="13" width="0.453125" style="3" customWidth="1"/>
    <col min="14" max="14" width="10.453125" style="3" customWidth="1"/>
    <col min="15" max="15" width="0.453125" style="3" customWidth="1"/>
    <col min="16" max="16" width="11.6328125" style="3" customWidth="1"/>
    <col min="17" max="16384" width="9" style="3"/>
  </cols>
  <sheetData>
    <row r="1" spans="1:19" ht="20.25" customHeight="1" x14ac:dyDescent="0.2">
      <c r="A1" s="33" t="s">
        <v>8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9.5" customHeight="1" x14ac:dyDescent="0.2">
      <c r="A2" s="4"/>
      <c r="B2" s="4"/>
      <c r="C2" s="4"/>
      <c r="D2" s="4"/>
      <c r="N2" s="35" t="s">
        <v>28</v>
      </c>
      <c r="O2" s="35"/>
      <c r="P2" s="35"/>
    </row>
    <row r="3" spans="1:19" ht="3" customHeight="1" thickBot="1" x14ac:dyDescent="0.25">
      <c r="A3" s="4"/>
      <c r="B3" s="4"/>
      <c r="C3" s="4"/>
      <c r="D3" s="4"/>
      <c r="N3" s="28"/>
      <c r="O3" s="28"/>
      <c r="P3" s="28"/>
    </row>
    <row r="4" spans="1:19" ht="46.5" customHeight="1" x14ac:dyDescent="0.2">
      <c r="A4" s="36" t="s">
        <v>0</v>
      </c>
      <c r="B4" s="36"/>
      <c r="C4" s="37"/>
      <c r="D4" s="5"/>
      <c r="E4" s="6" t="s">
        <v>26</v>
      </c>
      <c r="F4" s="7"/>
      <c r="G4" s="8" t="s">
        <v>1</v>
      </c>
      <c r="H4" s="9"/>
      <c r="I4" s="36" t="s">
        <v>2</v>
      </c>
      <c r="J4" s="36"/>
      <c r="K4" s="36"/>
      <c r="L4" s="30"/>
      <c r="M4" s="5"/>
      <c r="N4" s="6" t="s">
        <v>26</v>
      </c>
      <c r="O4" s="7"/>
      <c r="P4" s="8" t="s">
        <v>1</v>
      </c>
    </row>
    <row r="5" spans="1:19" s="15" customFormat="1" ht="15" customHeight="1" x14ac:dyDescent="0.2">
      <c r="A5" s="22" t="s">
        <v>9</v>
      </c>
      <c r="B5" s="10" t="s">
        <v>10</v>
      </c>
      <c r="C5" s="32"/>
      <c r="D5" s="11"/>
      <c r="E5" s="24">
        <v>1422</v>
      </c>
      <c r="G5" s="24">
        <v>1356</v>
      </c>
      <c r="H5" s="12"/>
      <c r="I5" s="38" t="s">
        <v>25</v>
      </c>
      <c r="J5" s="38"/>
      <c r="K5" s="31" t="s">
        <v>7</v>
      </c>
      <c r="L5" s="31"/>
      <c r="M5" s="13"/>
      <c r="N5" s="14">
        <f>E5/(E5+G5)*100</f>
        <v>51.187904967602591</v>
      </c>
      <c r="O5" s="14">
        <f>G5/(G5+H5)*100</f>
        <v>100</v>
      </c>
      <c r="P5" s="14">
        <f>G5/(E5+G5)*100</f>
        <v>48.812095032397409</v>
      </c>
      <c r="S5" s="23"/>
    </row>
    <row r="6" spans="1:19" s="15" customFormat="1" ht="15" customHeight="1" x14ac:dyDescent="0.2">
      <c r="A6" s="32" t="s">
        <v>11</v>
      </c>
      <c r="B6" s="16" t="s">
        <v>12</v>
      </c>
      <c r="C6" s="32"/>
      <c r="D6" s="11"/>
      <c r="E6" s="25">
        <v>132</v>
      </c>
      <c r="G6" s="25">
        <v>382</v>
      </c>
      <c r="H6" s="17"/>
      <c r="I6" s="38" t="s">
        <v>13</v>
      </c>
      <c r="J6" s="38"/>
      <c r="K6" s="31" t="s">
        <v>7</v>
      </c>
      <c r="L6" s="31"/>
      <c r="M6" s="11"/>
      <c r="N6" s="14">
        <f>(E6/E5)*100</f>
        <v>9.2827004219409286</v>
      </c>
      <c r="O6" s="14" t="e">
        <f t="shared" ref="O6:P6" si="0">(F6/F5)*100</f>
        <v>#DIV/0!</v>
      </c>
      <c r="P6" s="14">
        <f t="shared" si="0"/>
        <v>28.171091445427727</v>
      </c>
      <c r="S6" s="23"/>
    </row>
    <row r="7" spans="1:19" s="15" customFormat="1" ht="15" customHeight="1" x14ac:dyDescent="0.2">
      <c r="A7" s="32" t="s">
        <v>18</v>
      </c>
      <c r="B7" s="16" t="s">
        <v>14</v>
      </c>
      <c r="C7" s="32"/>
      <c r="D7" s="11"/>
      <c r="E7" s="25">
        <v>2556</v>
      </c>
      <c r="F7" s="25"/>
      <c r="G7" s="25">
        <v>19119</v>
      </c>
      <c r="H7" s="17"/>
      <c r="I7" s="32" t="s">
        <v>15</v>
      </c>
      <c r="J7" s="31" t="s">
        <v>16</v>
      </c>
      <c r="K7" s="31" t="s">
        <v>19</v>
      </c>
      <c r="L7" s="31"/>
      <c r="M7" s="11"/>
      <c r="N7" s="14">
        <f>E7/E5</f>
        <v>1.7974683544303798</v>
      </c>
      <c r="O7" s="14" t="e">
        <f t="shared" ref="O7:P7" si="1">F7/F5</f>
        <v>#DIV/0!</v>
      </c>
      <c r="P7" s="14">
        <f t="shared" si="1"/>
        <v>14.099557522123893</v>
      </c>
      <c r="S7" s="23"/>
    </row>
    <row r="8" spans="1:19" s="15" customFormat="1" ht="15" customHeight="1" x14ac:dyDescent="0.2">
      <c r="A8" s="32" t="s">
        <v>21</v>
      </c>
      <c r="B8" s="16" t="s">
        <v>17</v>
      </c>
      <c r="C8" s="32"/>
      <c r="D8" s="11"/>
      <c r="E8" s="25">
        <v>1136549227</v>
      </c>
      <c r="F8" s="25"/>
      <c r="G8" s="25">
        <v>4180290637</v>
      </c>
      <c r="H8" s="17"/>
      <c r="I8" s="32" t="s">
        <v>22</v>
      </c>
      <c r="J8" s="31" t="s">
        <v>23</v>
      </c>
      <c r="K8" s="31" t="s">
        <v>24</v>
      </c>
      <c r="L8" s="31"/>
      <c r="M8" s="11"/>
      <c r="N8" s="27">
        <f>E8/E5</f>
        <v>799261.05977496482</v>
      </c>
      <c r="O8" s="27" t="e">
        <f t="shared" ref="O8:P8" si="2">F8/F5</f>
        <v>#DIV/0!</v>
      </c>
      <c r="P8" s="27">
        <f t="shared" si="2"/>
        <v>3082810.2042772863</v>
      </c>
      <c r="S8" s="23"/>
    </row>
    <row r="9" spans="1:19" s="15" customFormat="1" ht="15" customHeight="1" x14ac:dyDescent="0.2">
      <c r="A9" s="39" t="s">
        <v>3</v>
      </c>
      <c r="B9" s="39"/>
      <c r="C9" s="32"/>
      <c r="D9" s="11"/>
      <c r="E9" s="25">
        <v>14</v>
      </c>
      <c r="F9" s="25"/>
      <c r="G9" s="25">
        <v>66</v>
      </c>
      <c r="H9" s="17"/>
      <c r="I9" s="39" t="s">
        <v>4</v>
      </c>
      <c r="J9" s="39"/>
      <c r="K9" s="39"/>
      <c r="L9" s="32"/>
      <c r="M9" s="11"/>
      <c r="N9" s="14">
        <f>(E9/E5)*100</f>
        <v>0.98452883263009849</v>
      </c>
      <c r="O9" s="14" t="e">
        <f t="shared" ref="O9:P9" si="3">(F9/F5)*100</f>
        <v>#DIV/0!</v>
      </c>
      <c r="P9" s="14">
        <f t="shared" si="3"/>
        <v>4.8672566371681416</v>
      </c>
      <c r="S9" s="23"/>
    </row>
    <row r="10" spans="1:19" s="15" customFormat="1" ht="15" customHeight="1" thickBot="1" x14ac:dyDescent="0.25">
      <c r="A10" s="34" t="s">
        <v>5</v>
      </c>
      <c r="B10" s="34"/>
      <c r="C10" s="29"/>
      <c r="D10" s="18"/>
      <c r="E10" s="26">
        <v>239</v>
      </c>
      <c r="F10" s="26"/>
      <c r="G10" s="26">
        <v>444</v>
      </c>
      <c r="H10" s="17"/>
      <c r="I10" s="34" t="s">
        <v>6</v>
      </c>
      <c r="J10" s="34"/>
      <c r="K10" s="34"/>
      <c r="L10" s="29"/>
      <c r="M10" s="18"/>
      <c r="N10" s="19">
        <f>(E10/E5)*100</f>
        <v>16.807313642756679</v>
      </c>
      <c r="O10" s="19" t="e">
        <f t="shared" ref="O10:P10" si="4">(F10/F5)*100</f>
        <v>#DIV/0!</v>
      </c>
      <c r="P10" s="19">
        <f t="shared" si="4"/>
        <v>32.743362831858406</v>
      </c>
      <c r="S10" s="23"/>
    </row>
    <row r="11" spans="1:19" x14ac:dyDescent="0.2">
      <c r="A11" s="20" t="s">
        <v>20</v>
      </c>
      <c r="B11" s="20"/>
      <c r="C11" s="20"/>
      <c r="D11" s="20"/>
    </row>
    <row r="12" spans="1:19" x14ac:dyDescent="0.2">
      <c r="A12" s="20" t="s">
        <v>27</v>
      </c>
      <c r="B12" s="20"/>
      <c r="C12" s="20"/>
      <c r="D12" s="20"/>
    </row>
    <row r="13" spans="1:19" ht="3" customHeight="1" x14ac:dyDescent="0.2"/>
    <row r="15" spans="1:19" x14ac:dyDescent="0.2">
      <c r="J15" s="21"/>
      <c r="K15" s="21"/>
      <c r="L15" s="21"/>
      <c r="M15" s="21"/>
      <c r="N15" s="21"/>
    </row>
  </sheetData>
  <mergeCells count="9">
    <mergeCell ref="A10:B10"/>
    <mergeCell ref="I10:K10"/>
    <mergeCell ref="N2:P2"/>
    <mergeCell ref="A4:C4"/>
    <mergeCell ref="I4:K4"/>
    <mergeCell ref="I5:J5"/>
    <mergeCell ref="I6:J6"/>
    <mergeCell ref="A9:B9"/>
    <mergeCell ref="I9:K9"/>
  </mergeCells>
  <phoneticPr fontId="6"/>
  <pageMargins left="0.98425196850393704" right="0.39370078740157483" top="0.86614173228346458" bottom="0.98425196850393704" header="0.27559055118110237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