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5規定に基づく報告（各課からの回答）→№75になる\04 実務資料掲載用\"/>
    </mc:Choice>
  </mc:AlternateContent>
  <bookViews>
    <workbookView xWindow="-20" yWindow="-20" windowWidth="15140" windowHeight="8870" tabRatio="874"/>
  </bookViews>
  <sheets>
    <sheet name="第43表" sheetId="4" r:id="rId1"/>
  </sheets>
  <definedNames>
    <definedName name="_xlnm._FilterDatabase" localSheetId="0" hidden="1">第43表!$T$1:$T$117</definedName>
    <definedName name="_xlnm.Print_Area" localSheetId="0">第43表!$A$1:$AD$93</definedName>
  </definedNames>
  <calcPr calcId="162913"/>
</workbook>
</file>

<file path=xl/calcChain.xml><?xml version="1.0" encoding="utf-8"?>
<calcChain xmlns="http://schemas.openxmlformats.org/spreadsheetml/2006/main">
  <c r="F10" i="4" l="1"/>
  <c r="H10" i="4"/>
  <c r="G10" i="4"/>
  <c r="N10" i="4"/>
  <c r="E12" i="4"/>
  <c r="U31" i="4" l="1"/>
  <c r="U22" i="4" l="1"/>
  <c r="U23" i="4"/>
  <c r="U24" i="4"/>
  <c r="U25" i="4"/>
  <c r="U26" i="4"/>
  <c r="U27" i="4"/>
  <c r="U28" i="4"/>
  <c r="U29" i="4"/>
  <c r="U30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79" i="4"/>
  <c r="U80" i="4"/>
  <c r="U81" i="4"/>
  <c r="U82" i="4"/>
  <c r="U83" i="4"/>
  <c r="U84" i="4"/>
  <c r="U85" i="4"/>
  <c r="U86" i="4"/>
  <c r="U87" i="4"/>
  <c r="U88" i="4"/>
  <c r="U89" i="4"/>
  <c r="U90" i="4"/>
  <c r="U11" i="4"/>
  <c r="U12" i="4"/>
  <c r="U14" i="4"/>
  <c r="U15" i="4"/>
  <c r="U16" i="4"/>
  <c r="U17" i="4"/>
  <c r="U18" i="4"/>
  <c r="U19" i="4"/>
  <c r="U21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G69" i="4"/>
  <c r="H69" i="4"/>
  <c r="I69" i="4"/>
  <c r="J69" i="4"/>
  <c r="L69" i="4"/>
  <c r="M69" i="4"/>
  <c r="O69" i="4"/>
  <c r="P69" i="4"/>
  <c r="Q69" i="4"/>
  <c r="R69" i="4"/>
  <c r="S69" i="4"/>
  <c r="T69" i="4"/>
  <c r="V69" i="4"/>
  <c r="W69" i="4"/>
  <c r="X69" i="4"/>
  <c r="Y69" i="4"/>
  <c r="Z69" i="4"/>
  <c r="AA69" i="4"/>
  <c r="AB69" i="4"/>
  <c r="U70" i="4"/>
  <c r="U71" i="4"/>
  <c r="U72" i="4"/>
  <c r="U73" i="4"/>
  <c r="U74" i="4"/>
  <c r="U75" i="4"/>
  <c r="U76" i="4"/>
  <c r="U77" i="4"/>
  <c r="U78" i="4"/>
  <c r="U91" i="4"/>
  <c r="U92" i="4"/>
  <c r="U69" i="4" l="1"/>
  <c r="C71" i="4"/>
  <c r="D71" i="4"/>
  <c r="E71" i="4"/>
  <c r="C72" i="4"/>
  <c r="D72" i="4"/>
  <c r="E72" i="4"/>
  <c r="C73" i="4"/>
  <c r="D73" i="4"/>
  <c r="E73" i="4"/>
  <c r="C74" i="4"/>
  <c r="D74" i="4"/>
  <c r="E74" i="4"/>
  <c r="C75" i="4"/>
  <c r="D75" i="4"/>
  <c r="E75" i="4"/>
  <c r="C76" i="4"/>
  <c r="D76" i="4"/>
  <c r="E76" i="4"/>
  <c r="C77" i="4"/>
  <c r="D77" i="4"/>
  <c r="E77" i="4"/>
  <c r="C78" i="4"/>
  <c r="D78" i="4"/>
  <c r="E78" i="4"/>
  <c r="C79" i="4"/>
  <c r="D79" i="4"/>
  <c r="E79" i="4"/>
  <c r="C80" i="4"/>
  <c r="D80" i="4"/>
  <c r="E80" i="4"/>
  <c r="C81" i="4"/>
  <c r="D81" i="4"/>
  <c r="E81" i="4"/>
  <c r="C82" i="4"/>
  <c r="D82" i="4"/>
  <c r="E82" i="4"/>
  <c r="C83" i="4"/>
  <c r="D83" i="4"/>
  <c r="E83" i="4"/>
  <c r="C84" i="4"/>
  <c r="D84" i="4"/>
  <c r="E84" i="4"/>
  <c r="C85" i="4"/>
  <c r="D85" i="4"/>
  <c r="E85" i="4"/>
  <c r="C86" i="4"/>
  <c r="D86" i="4"/>
  <c r="E86" i="4"/>
  <c r="C87" i="4"/>
  <c r="D87" i="4"/>
  <c r="E87" i="4"/>
  <c r="C88" i="4"/>
  <c r="D88" i="4"/>
  <c r="E88" i="4"/>
  <c r="C89" i="4"/>
  <c r="D89" i="4"/>
  <c r="E89" i="4"/>
  <c r="C90" i="4"/>
  <c r="D90" i="4"/>
  <c r="E90" i="4"/>
  <c r="C91" i="4"/>
  <c r="D91" i="4"/>
  <c r="E91" i="4"/>
  <c r="C92" i="4"/>
  <c r="D92" i="4"/>
  <c r="E92" i="4"/>
  <c r="E70" i="4"/>
  <c r="C12" i="4"/>
  <c r="D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C56" i="4"/>
  <c r="D56" i="4"/>
  <c r="E56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64" i="4"/>
  <c r="D64" i="4"/>
  <c r="E64" i="4"/>
  <c r="C65" i="4"/>
  <c r="D65" i="4"/>
  <c r="E65" i="4"/>
  <c r="C66" i="4"/>
  <c r="D66" i="4"/>
  <c r="E66" i="4"/>
  <c r="C67" i="4"/>
  <c r="D67" i="4"/>
  <c r="E67" i="4"/>
  <c r="C68" i="4"/>
  <c r="D68" i="4"/>
  <c r="E68" i="4"/>
  <c r="E11" i="4"/>
  <c r="E10" i="4" l="1"/>
  <c r="E69" i="4"/>
  <c r="T10" i="4"/>
  <c r="Q10" i="4"/>
  <c r="K10" i="4"/>
  <c r="U10" i="4" l="1"/>
  <c r="D70" i="4"/>
  <c r="C70" i="4"/>
  <c r="D11" i="4"/>
  <c r="C11" i="4"/>
  <c r="C10" i="4" l="1"/>
  <c r="D10" i="4"/>
  <c r="C69" i="4"/>
  <c r="D69" i="4"/>
  <c r="U9" i="4"/>
  <c r="F9" i="4"/>
  <c r="V10" i="4"/>
  <c r="W10" i="4"/>
  <c r="X10" i="4"/>
  <c r="Y10" i="4"/>
  <c r="Z10" i="4"/>
  <c r="AA10" i="4"/>
  <c r="AB10" i="4"/>
  <c r="S10" i="4"/>
  <c r="R10" i="4"/>
  <c r="P10" i="4"/>
  <c r="O10" i="4"/>
  <c r="M10" i="4"/>
  <c r="L10" i="4"/>
  <c r="J10" i="4"/>
  <c r="I10" i="4"/>
  <c r="G9" i="4"/>
  <c r="D9" i="4" l="1"/>
  <c r="E9" i="4" l="1"/>
  <c r="R9" i="4"/>
  <c r="L9" i="4" l="1"/>
  <c r="I9" i="4"/>
  <c r="X9" i="4"/>
  <c r="AB9" i="4"/>
  <c r="AC10" i="4"/>
  <c r="O9" i="4"/>
  <c r="S9" i="4"/>
  <c r="J9" i="4"/>
  <c r="T9" i="4" l="1"/>
  <c r="Q9" i="4"/>
  <c r="Y9" i="4"/>
  <c r="Z9" i="4"/>
  <c r="P9" i="4"/>
  <c r="W9" i="4"/>
  <c r="K9" i="4"/>
  <c r="V9" i="4"/>
  <c r="N9" i="4"/>
  <c r="AA9" i="4"/>
  <c r="M9" i="4"/>
  <c r="C9" i="4"/>
  <c r="H9" i="4"/>
</calcChain>
</file>

<file path=xl/sharedStrings.xml><?xml version="1.0" encoding="utf-8"?>
<sst xmlns="http://schemas.openxmlformats.org/spreadsheetml/2006/main" count="212" uniqueCount="187">
  <si>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</si>
  <si>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</si>
  <si>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</si>
  <si>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</si>
  <si>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</si>
  <si>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</si>
  <si>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</si>
  <si>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</si>
  <si>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</si>
  <si>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</si>
  <si>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</si>
  <si>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</si>
  <si>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</si>
  <si>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</si>
  <si>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</si>
  <si>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</si>
  <si>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</si>
  <si>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</si>
  <si>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</si>
  <si>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</si>
  <si>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</si>
  <si>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</si>
  <si>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</si>
  <si>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</si>
  <si>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</si>
  <si>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</si>
  <si>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</si>
  <si>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</si>
  <si>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</si>
  <si>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</si>
  <si>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</si>
  <si>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</si>
  <si>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</si>
  <si>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</si>
  <si>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</si>
  <si>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</si>
  <si>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</si>
  <si>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</si>
  <si>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</si>
  <si>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</si>
  <si>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</si>
  <si>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</si>
  <si>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</si>
  <si>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</si>
  <si>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</si>
  <si>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</si>
  <si>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</si>
  <si>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</si>
  <si>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</si>
  <si>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</si>
  <si>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</si>
  <si>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</si>
  <si>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</si>
  <si>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</si>
  <si>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</si>
  <si>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</si>
  <si>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</si>
  <si>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</si>
  <si>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</si>
  <si>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</si>
  <si>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</si>
  <si>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</si>
  <si>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</si>
  <si>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</si>
  <si>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</si>
  <si>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</si>
  <si>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</si>
  <si>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</si>
  <si>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</si>
  <si>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</si>
  <si>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</si>
  <si>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</si>
  <si>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</si>
  <si>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</si>
  <si>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</si>
  <si>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</si>
  <si>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</si>
  <si>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</si>
  <si>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</si>
  <si>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</si>
  <si>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</si>
  <si>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</si>
  <si>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</si>
  <si>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</si>
  <si>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</si>
  <si>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</si>
  <si>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</si>
  <si>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</si>
  <si>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</si>
  <si>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</si>
  <si>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</si>
  <si>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</si>
  <si>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</si>
  <si>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</si>
  <si>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</si>
  <si>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</si>
  <si>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</si>
  <si>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</si>
  <si>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</si>
  <si>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</si>
  <si>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</si>
  <si>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</si>
  <si>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</si>
  <si>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</si>
  <si>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</si>
  <si>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</si>
  <si>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</si>
  <si>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</si>
  <si>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</si>
  <si>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</si>
  <si>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</si>
  <si>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</si>
  <si>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</si>
  <si>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</si>
  <si>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</si>
  <si>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</si>
  <si>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</si>
  <si>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</si>
  <si>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</si>
  <si>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</si>
  <si>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</si>
  <si>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</si>
  <si>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</si>
  <si>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</si>
  <si>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</si>
  <si>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</si>
  <si>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</si>
  <si>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</si>
  <si>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</si>
  <si>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</si>
  <si>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</si>
  <si>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</si>
  <si>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</si>
  <si>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</si>
  <si>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</si>
  <si>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</si>
  <si>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</si>
  <si>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</si>
  <si>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</si>
  <si>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</si>
  <si>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</si>
  <si>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</si>
  <si>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</si>
  <si>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</si>
  <si>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</si>
  <si>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</si>
  <si>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</si>
  <si>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</si>
  <si>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</si>
  <si>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</si>
  <si>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</si>
  <si>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</si>
  <si>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</si>
  <si>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</si>
  <si>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</si>
  <si>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</si>
  <si>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</si>
  <si>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</si>
  <si>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</si>
  <si>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</si>
  <si>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</si>
  <si>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</si>
  <si>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</si>
  <si>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</si>
  <si>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</si>
  <si>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</si>
  <si>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</si>
  <si>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</si>
  <si>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</si>
  <si>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</si>
  <si>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</si>
  <si>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</si>
  <si>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</si>
  <si>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</si>
  <si>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</si>
  <si>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</si>
  <si>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</si>
  <si>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</si>
  <si>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</si>
  <si>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平成30年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</si>
  <si>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</si>
  <si>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</si>
  <si>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受</t>
    <rPh sb="0" eb="1">
      <t>ジュ</t>
    </rPh>
    <phoneticPr fontId="2"/>
  </si>
  <si>
    <t>（令和４年）</t>
    <rPh sb="1" eb="3">
      <t>レイワ</t>
    </rPh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</si>
  <si>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</si>
  <si>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平成31年(令和元年)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</si>
  <si>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31(元)</t>
    <rPh sb="3" eb="4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</si>
</sst>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h]:mm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76" fontId="4" fillId="0" borderId="0" xfId="0" applyNumberFormat="1" applyFont="1" applyFill="1" applyBorder="1" applyAlignment="1">
      <alignment horizontal="right" wrapText="1"/>
    </xf>
    <xf numFmtId="176" fontId="6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1" fontId="4" fillId="0" borderId="0" xfId="0" applyNumberFormat="1" applyFont="1" applyFill="1" applyBorder="1" applyAlignment="1">
      <alignment horizontal="right" wrapText="1"/>
    </xf>
    <xf numFmtId="41" fontId="4" fillId="0" borderId="0" xfId="0" quotePrefix="1" applyNumberFormat="1" applyFont="1" applyFill="1" applyBorder="1" applyAlignment="1">
      <alignment horizontal="right" wrapText="1"/>
    </xf>
    <xf numFmtId="41" fontId="4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0" borderId="11" xfId="1" applyFont="1" applyFill="1" applyBorder="1" applyAlignment="1">
      <alignment horizontal="center" vertical="center" wrapText="1"/>
    </xf>
    <xf numFmtId="176" fontId="3" fillId="0" borderId="11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distributed" wrapText="1"/>
    </xf>
    <xf numFmtId="41" fontId="4" fillId="0" borderId="0" xfId="0" applyNumberFormat="1" applyFont="1" applyBorder="1" applyAlignment="1">
      <alignment horizontal="right" wrapText="1"/>
    </xf>
    <xf numFmtId="41" fontId="4" fillId="0" borderId="0" xfId="1" applyNumberFormat="1" applyFont="1" applyFill="1" applyBorder="1" applyAlignment="1">
      <alignment horizontal="right" vertical="center" wrapText="1"/>
    </xf>
    <xf numFmtId="41" fontId="4" fillId="0" borderId="0" xfId="1" quotePrefix="1" applyNumberFormat="1" applyFont="1" applyFill="1" applyBorder="1" applyAlignment="1">
      <alignment horizontal="right" vertical="center" wrapText="1"/>
    </xf>
    <xf numFmtId="41" fontId="4" fillId="0" borderId="2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wrapText="1"/>
    </xf>
    <xf numFmtId="176" fontId="0" fillId="0" borderId="0" xfId="0" applyNumberFormat="1" applyFont="1" applyAlignment="1">
      <alignment horizontal="right" wrapText="1"/>
    </xf>
    <xf numFmtId="176" fontId="0" fillId="0" borderId="0" xfId="0" applyNumberFormat="1" applyFont="1" applyAlignment="1">
      <alignment wrapText="1"/>
    </xf>
    <xf numFmtId="0" fontId="0" fillId="0" borderId="0" xfId="0" applyFont="1" applyFill="1" applyAlignment="1">
      <alignment wrapText="1"/>
    </xf>
    <xf numFmtId="176" fontId="0" fillId="0" borderId="0" xfId="0" applyNumberFormat="1" applyFont="1" applyFill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wrapText="1"/>
    </xf>
    <xf numFmtId="49" fontId="4" fillId="0" borderId="8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176" fontId="4" fillId="0" borderId="8" xfId="0" applyNumberFormat="1" applyFont="1" applyFill="1" applyBorder="1" applyAlignment="1">
      <alignment wrapText="1"/>
    </xf>
    <xf numFmtId="20" fontId="4" fillId="0" borderId="0" xfId="0" applyNumberFormat="1" applyFont="1" applyFill="1" applyBorder="1" applyAlignment="1">
      <alignment horizontal="right" wrapText="1"/>
    </xf>
    <xf numFmtId="0" fontId="10" fillId="0" borderId="0" xfId="1" applyFont="1" applyFill="1" applyBorder="1" applyAlignment="1">
      <alignment horizontal="distributed" wrapText="1"/>
    </xf>
    <xf numFmtId="41" fontId="10" fillId="0" borderId="3" xfId="0" applyNumberFormat="1" applyFont="1" applyFill="1" applyBorder="1" applyAlignment="1">
      <alignment horizontal="right" wrapText="1"/>
    </xf>
    <xf numFmtId="41" fontId="10" fillId="0" borderId="0" xfId="0" applyNumberFormat="1" applyFont="1" applyFill="1" applyBorder="1" applyAlignment="1">
      <alignment horizontal="right" wrapText="1"/>
    </xf>
    <xf numFmtId="176" fontId="10" fillId="0" borderId="0" xfId="0" applyNumberFormat="1" applyFont="1" applyFill="1" applyBorder="1" applyAlignment="1">
      <alignment horizontal="right" wrapText="1"/>
    </xf>
    <xf numFmtId="0" fontId="10" fillId="0" borderId="0" xfId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1" applyFont="1" applyFill="1" applyBorder="1" applyAlignment="1">
      <alignment horizontal="distributed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distributed" vertical="center" wrapText="1"/>
    </xf>
    <xf numFmtId="41" fontId="4" fillId="0" borderId="14" xfId="0" applyNumberFormat="1" applyFont="1" applyFill="1" applyBorder="1" applyAlignment="1">
      <alignment horizontal="right" wrapText="1"/>
    </xf>
    <xf numFmtId="176" fontId="4" fillId="0" borderId="14" xfId="0" applyNumberFormat="1" applyFont="1" applyFill="1" applyBorder="1" applyAlignment="1">
      <alignment horizontal="right" wrapText="1"/>
    </xf>
    <xf numFmtId="41" fontId="4" fillId="0" borderId="14" xfId="0" quotePrefix="1" applyNumberFormat="1" applyFont="1" applyFill="1" applyBorder="1" applyAlignment="1">
      <alignment horizontal="right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vertical="center" wrapText="1"/>
    </xf>
    <xf numFmtId="41" fontId="4" fillId="0" borderId="16" xfId="0" applyNumberFormat="1" applyFont="1" applyFill="1" applyBorder="1" applyAlignment="1">
      <alignment horizontal="right" wrapText="1"/>
    </xf>
    <xf numFmtId="0" fontId="3" fillId="0" borderId="8" xfId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right" vertical="center" wrapText="1"/>
    </xf>
    <xf numFmtId="41" fontId="10" fillId="0" borderId="1" xfId="0" applyNumberFormat="1" applyFont="1" applyFill="1" applyBorder="1" applyAlignment="1">
      <alignment horizontal="right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60" zoomScaleNormal="120" zoomScaleSheetLayoutView="160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activeCell="G29" sqref="G28:G29"/>
    </sheetView>
  </sheetViews>
  <sheetFormatPr defaultColWidth="9" defaultRowHeight="13" x14ac:dyDescent="0.2"/>
  <cols>
    <col min="1" max="1" width="11.1796875" style="29" customWidth="1"/>
    <col min="2" max="2" width="0.81640625" style="36" customWidth="1"/>
    <col min="3" max="3" width="5.6328125" style="19" customWidth="1"/>
    <col min="4" max="4" width="6.08984375" style="19" customWidth="1"/>
    <col min="5" max="5" width="9.90625" style="30" customWidth="1"/>
    <col min="6" max="6" width="5.6328125" style="19" customWidth="1"/>
    <col min="7" max="7" width="6.08984375" style="19" customWidth="1"/>
    <col min="8" max="8" width="9.90625" style="31" customWidth="1"/>
    <col min="9" max="9" width="5.6328125" style="19" customWidth="1"/>
    <col min="10" max="10" width="6.08984375" style="19" customWidth="1"/>
    <col min="11" max="11" width="9.90625" style="31" customWidth="1"/>
    <col min="12" max="12" width="5.6328125" style="19" customWidth="1"/>
    <col min="13" max="13" width="6.08984375" style="19" customWidth="1"/>
    <col min="14" max="14" width="9.90625" style="31" customWidth="1"/>
    <col min="15" max="15" width="5.6328125" style="19" customWidth="1"/>
    <col min="16" max="16" width="6.08984375" style="32" customWidth="1"/>
    <col min="17" max="17" width="9.90625" style="33" customWidth="1"/>
    <col min="18" max="18" width="5.6328125" style="19" customWidth="1"/>
    <col min="19" max="19" width="6.08984375" style="19" customWidth="1"/>
    <col min="20" max="20" width="9.90625" style="31" customWidth="1"/>
    <col min="21" max="24" width="6.08984375" style="19" customWidth="1"/>
    <col min="25" max="25" width="8.1796875" style="19" customWidth="1"/>
    <col min="26" max="26" width="7.90625" style="19" customWidth="1"/>
    <col min="27" max="28" width="4.1796875" style="34" customWidth="1"/>
    <col min="29" max="29" width="0.1796875" style="34" customWidth="1"/>
    <col min="30" max="30" width="4.08984375" style="35" customWidth="1"/>
    <col min="31" max="16384" width="9" style="19"/>
  </cols>
  <sheetData>
    <row r="1" spans="1:33" ht="20.149999999999999" customHeight="1" x14ac:dyDescent="0.2">
      <c r="A1" s="52" t="s">
        <v>161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 t="s">
        <v>169</v>
      </c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3" ht="20.149999999999999" customHeight="1" thickBot="1" x14ac:dyDescent="0.25">
      <c r="A2" s="9"/>
      <c r="B2" s="18"/>
      <c r="C2" s="18"/>
      <c r="D2" s="1"/>
      <c r="E2" s="10"/>
      <c r="F2" s="1"/>
      <c r="G2" s="1"/>
      <c r="H2" s="7"/>
      <c r="I2" s="1"/>
      <c r="J2" s="1"/>
      <c r="K2" s="7"/>
      <c r="L2" s="1"/>
      <c r="M2" s="1"/>
      <c r="N2" s="7"/>
      <c r="O2" s="1"/>
      <c r="P2" s="1"/>
      <c r="Q2" s="7"/>
      <c r="R2" s="1"/>
      <c r="S2" s="1"/>
      <c r="T2" s="7"/>
      <c r="U2" s="1"/>
      <c r="V2" s="1"/>
      <c r="W2" s="1"/>
      <c r="X2" s="1"/>
      <c r="Y2" s="1"/>
      <c r="Z2" s="54" t="s">
        <v>183</v>
      </c>
      <c r="AA2" s="55"/>
      <c r="AB2" s="55"/>
      <c r="AC2" s="55"/>
      <c r="AD2" s="55"/>
    </row>
    <row r="3" spans="1:33" ht="13.5" customHeight="1" x14ac:dyDescent="0.2">
      <c r="A3" s="56" t="s">
        <v>87</v>
      </c>
      <c r="B3" s="49"/>
      <c r="C3" s="75" t="s">
        <v>84</v>
      </c>
      <c r="D3" s="58"/>
      <c r="E3" s="58"/>
      <c r="F3" s="59" t="s">
        <v>78</v>
      </c>
      <c r="G3" s="59"/>
      <c r="H3" s="59"/>
      <c r="I3" s="59" t="s">
        <v>79</v>
      </c>
      <c r="J3" s="59"/>
      <c r="K3" s="59"/>
      <c r="L3" s="59" t="s">
        <v>170</v>
      </c>
      <c r="M3" s="59"/>
      <c r="N3" s="59"/>
      <c r="O3" s="59" t="s">
        <v>80</v>
      </c>
      <c r="P3" s="59"/>
      <c r="Q3" s="59"/>
      <c r="R3" s="59" t="s">
        <v>81</v>
      </c>
      <c r="S3" s="59"/>
      <c r="T3" s="59"/>
      <c r="U3" s="59" t="s">
        <v>83</v>
      </c>
      <c r="V3" s="59"/>
      <c r="W3" s="59"/>
      <c r="X3" s="59"/>
      <c r="Y3" s="59" t="s">
        <v>86</v>
      </c>
      <c r="Z3" s="59"/>
      <c r="AA3" s="60" t="s">
        <v>171</v>
      </c>
      <c r="AB3" s="62" t="s">
        <v>172</v>
      </c>
      <c r="AC3" s="63"/>
      <c r="AD3" s="77"/>
    </row>
    <row r="4" spans="1:33" ht="27" customHeight="1" x14ac:dyDescent="0.2">
      <c r="A4" s="57"/>
      <c r="B4" s="74"/>
      <c r="C4" s="50" t="s">
        <v>90</v>
      </c>
      <c r="D4" s="50" t="s">
        <v>82</v>
      </c>
      <c r="E4" s="21" t="s">
        <v>88</v>
      </c>
      <c r="F4" s="20" t="s">
        <v>90</v>
      </c>
      <c r="G4" s="20" t="s">
        <v>82</v>
      </c>
      <c r="H4" s="21" t="s">
        <v>88</v>
      </c>
      <c r="I4" s="20" t="s">
        <v>90</v>
      </c>
      <c r="J4" s="20" t="s">
        <v>82</v>
      </c>
      <c r="K4" s="21" t="s">
        <v>88</v>
      </c>
      <c r="L4" s="20" t="s">
        <v>90</v>
      </c>
      <c r="M4" s="20" t="s">
        <v>82</v>
      </c>
      <c r="N4" s="21" t="s">
        <v>88</v>
      </c>
      <c r="O4" s="20" t="s">
        <v>90</v>
      </c>
      <c r="P4" s="20" t="s">
        <v>82</v>
      </c>
      <c r="Q4" s="21" t="s">
        <v>88</v>
      </c>
      <c r="R4" s="20" t="s">
        <v>90</v>
      </c>
      <c r="S4" s="20" t="s">
        <v>82</v>
      </c>
      <c r="T4" s="21" t="s">
        <v>88</v>
      </c>
      <c r="U4" s="20" t="s">
        <v>84</v>
      </c>
      <c r="V4" s="20" t="s">
        <v>85</v>
      </c>
      <c r="W4" s="20" t="s">
        <v>173</v>
      </c>
      <c r="X4" s="20" t="s">
        <v>162</v>
      </c>
      <c r="Y4" s="20" t="s">
        <v>174</v>
      </c>
      <c r="Z4" s="20" t="s">
        <v>175</v>
      </c>
      <c r="AA4" s="61"/>
      <c r="AB4" s="64"/>
      <c r="AC4" s="65"/>
      <c r="AD4" s="78"/>
    </row>
    <row r="5" spans="1:33" ht="9" customHeight="1" x14ac:dyDescent="0.2">
      <c r="A5" s="66" t="s">
        <v>179</v>
      </c>
      <c r="B5" s="66"/>
      <c r="C5" s="76">
        <v>1132</v>
      </c>
      <c r="D5" s="67">
        <v>7248</v>
      </c>
      <c r="E5" s="68">
        <v>37.171527777777776</v>
      </c>
      <c r="F5" s="67">
        <v>3</v>
      </c>
      <c r="G5" s="67">
        <v>20</v>
      </c>
      <c r="H5" s="68">
        <v>0.1125</v>
      </c>
      <c r="I5" s="67">
        <v>7</v>
      </c>
      <c r="J5" s="67">
        <v>84</v>
      </c>
      <c r="K5" s="68">
        <v>0.47222222222222227</v>
      </c>
      <c r="L5" s="67">
        <v>67</v>
      </c>
      <c r="M5" s="67">
        <v>372</v>
      </c>
      <c r="N5" s="68">
        <v>4.0743055555555552</v>
      </c>
      <c r="O5" s="67">
        <v>94</v>
      </c>
      <c r="P5" s="67">
        <v>716</v>
      </c>
      <c r="Q5" s="68">
        <v>4.9388888888888882</v>
      </c>
      <c r="R5" s="67">
        <v>862</v>
      </c>
      <c r="S5" s="67">
        <v>5775</v>
      </c>
      <c r="T5" s="68">
        <v>30.374999999999993</v>
      </c>
      <c r="U5" s="67">
        <v>1482</v>
      </c>
      <c r="V5" s="67">
        <v>1482</v>
      </c>
      <c r="W5" s="67">
        <v>0</v>
      </c>
      <c r="X5" s="67">
        <v>0</v>
      </c>
      <c r="Y5" s="67">
        <v>76</v>
      </c>
      <c r="Z5" s="67">
        <v>20</v>
      </c>
      <c r="AA5" s="67">
        <v>7</v>
      </c>
      <c r="AB5" s="69">
        <v>77</v>
      </c>
      <c r="AC5" s="79"/>
      <c r="AD5" s="70">
        <v>30</v>
      </c>
      <c r="AE5" s="2"/>
      <c r="AF5" s="2"/>
      <c r="AG5" s="2"/>
    </row>
    <row r="6" spans="1:33" s="5" customFormat="1" ht="9" customHeight="1" x14ac:dyDescent="0.15">
      <c r="A6" s="48" t="s">
        <v>185</v>
      </c>
      <c r="B6" s="71"/>
      <c r="C6" s="14">
        <v>1292</v>
      </c>
      <c r="D6" s="12">
        <v>8745</v>
      </c>
      <c r="E6" s="6">
        <v>54.918749999999989</v>
      </c>
      <c r="F6" s="12">
        <v>79</v>
      </c>
      <c r="G6" s="12">
        <v>224</v>
      </c>
      <c r="H6" s="6">
        <v>3.7340277777777775</v>
      </c>
      <c r="I6" s="12">
        <v>33</v>
      </c>
      <c r="J6" s="12">
        <v>1001</v>
      </c>
      <c r="K6" s="6">
        <v>3.5284722222222213</v>
      </c>
      <c r="L6" s="12">
        <v>95</v>
      </c>
      <c r="M6" s="12">
        <v>494</v>
      </c>
      <c r="N6" s="6">
        <v>3.9138888888888888</v>
      </c>
      <c r="O6" s="12">
        <v>87</v>
      </c>
      <c r="P6" s="12">
        <v>602</v>
      </c>
      <c r="Q6" s="6">
        <v>3.7284722222222224</v>
      </c>
      <c r="R6" s="12">
        <v>998</v>
      </c>
      <c r="S6" s="12">
        <v>6424</v>
      </c>
      <c r="T6" s="6">
        <v>40.013888888888886</v>
      </c>
      <c r="U6" s="12">
        <v>1482</v>
      </c>
      <c r="V6" s="12">
        <v>1725</v>
      </c>
      <c r="W6" s="12">
        <v>1</v>
      </c>
      <c r="X6" s="12">
        <v>2</v>
      </c>
      <c r="Y6" s="12">
        <v>747</v>
      </c>
      <c r="Z6" s="12">
        <v>88</v>
      </c>
      <c r="AA6" s="12">
        <v>42</v>
      </c>
      <c r="AB6" s="12">
        <v>144</v>
      </c>
      <c r="AC6" s="80"/>
      <c r="AD6" s="72" t="s">
        <v>186</v>
      </c>
    </row>
    <row r="7" spans="1:33" s="5" customFormat="1" ht="9" customHeight="1" x14ac:dyDescent="0.15">
      <c r="A7" s="48" t="s">
        <v>180</v>
      </c>
      <c r="B7" s="71"/>
      <c r="C7" s="14">
        <v>2</v>
      </c>
      <c r="D7" s="12">
        <v>27</v>
      </c>
      <c r="E7" s="6">
        <v>9.5138888888888884E-2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7</v>
      </c>
      <c r="N7" s="6">
        <v>9.5138888888888898E-2</v>
      </c>
      <c r="O7" s="12">
        <v>0</v>
      </c>
      <c r="P7" s="12">
        <v>0</v>
      </c>
      <c r="Q7" s="12">
        <v>0</v>
      </c>
      <c r="R7" s="12">
        <v>4</v>
      </c>
      <c r="S7" s="12">
        <v>20</v>
      </c>
      <c r="T7" s="6">
        <v>0</v>
      </c>
      <c r="U7" s="12">
        <v>7</v>
      </c>
      <c r="V7" s="12">
        <v>7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80"/>
      <c r="AD7" s="73">
        <v>2</v>
      </c>
    </row>
    <row r="8" spans="1:33" s="5" customFormat="1" ht="9" customHeight="1" x14ac:dyDescent="0.15">
      <c r="A8" s="48" t="s">
        <v>181</v>
      </c>
      <c r="B8" s="71"/>
      <c r="C8" s="14">
        <v>27</v>
      </c>
      <c r="D8" s="12">
        <v>189</v>
      </c>
      <c r="E8" s="6">
        <v>1.0833333333333335</v>
      </c>
      <c r="F8" s="12">
        <v>1</v>
      </c>
      <c r="G8" s="12">
        <v>8</v>
      </c>
      <c r="H8" s="6">
        <v>3.5416666666666666E-2</v>
      </c>
      <c r="I8" s="12">
        <v>1</v>
      </c>
      <c r="J8" s="12">
        <v>19</v>
      </c>
      <c r="K8" s="6">
        <v>0.10555555555555556</v>
      </c>
      <c r="L8" s="12">
        <v>7</v>
      </c>
      <c r="M8" s="12">
        <v>49</v>
      </c>
      <c r="N8" s="6">
        <v>0.42222222222222217</v>
      </c>
      <c r="O8" s="12">
        <v>2</v>
      </c>
      <c r="P8" s="12">
        <v>18</v>
      </c>
      <c r="Q8" s="6">
        <v>0.10069444444444445</v>
      </c>
      <c r="R8" s="12">
        <v>16</v>
      </c>
      <c r="S8" s="12">
        <v>95</v>
      </c>
      <c r="T8" s="6">
        <v>0.41944444444444445</v>
      </c>
      <c r="U8" s="12">
        <v>34</v>
      </c>
      <c r="V8" s="12">
        <v>34</v>
      </c>
      <c r="W8" s="12">
        <v>0</v>
      </c>
      <c r="X8" s="12">
        <v>0</v>
      </c>
      <c r="Y8" s="12">
        <v>20</v>
      </c>
      <c r="Z8" s="12">
        <v>10</v>
      </c>
      <c r="AA8" s="12">
        <v>2</v>
      </c>
      <c r="AB8" s="12">
        <v>0</v>
      </c>
      <c r="AC8" s="80"/>
      <c r="AD8" s="73">
        <v>3</v>
      </c>
    </row>
    <row r="9" spans="1:33" s="3" customFormat="1" ht="9" customHeight="1" x14ac:dyDescent="0.15">
      <c r="A9" s="48" t="s">
        <v>184</v>
      </c>
      <c r="B9" s="48"/>
      <c r="C9" s="42">
        <f t="shared" ref="C9:H9" si="0">C10+C69</f>
        <v>12</v>
      </c>
      <c r="D9" s="43">
        <f t="shared" si="0"/>
        <v>85</v>
      </c>
      <c r="E9" s="44">
        <f t="shared" si="0"/>
        <v>0.61111111111111116</v>
      </c>
      <c r="F9" s="43">
        <f t="shared" si="0"/>
        <v>0</v>
      </c>
      <c r="G9" s="43">
        <f t="shared" si="0"/>
        <v>0</v>
      </c>
      <c r="H9" s="12">
        <f t="shared" si="0"/>
        <v>0</v>
      </c>
      <c r="I9" s="43">
        <f t="shared" ref="I9:T9" si="1">I10+I69</f>
        <v>0</v>
      </c>
      <c r="J9" s="43">
        <f t="shared" si="1"/>
        <v>0</v>
      </c>
      <c r="K9" s="12">
        <f t="shared" si="1"/>
        <v>0</v>
      </c>
      <c r="L9" s="43">
        <f t="shared" si="1"/>
        <v>0</v>
      </c>
      <c r="M9" s="43">
        <f t="shared" si="1"/>
        <v>0</v>
      </c>
      <c r="N9" s="12">
        <f t="shared" si="1"/>
        <v>0</v>
      </c>
      <c r="O9" s="43">
        <f t="shared" si="1"/>
        <v>0</v>
      </c>
      <c r="P9" s="43">
        <f t="shared" si="1"/>
        <v>0</v>
      </c>
      <c r="Q9" s="12">
        <f t="shared" si="1"/>
        <v>0</v>
      </c>
      <c r="R9" s="43">
        <f>R10+R69</f>
        <v>12</v>
      </c>
      <c r="S9" s="43">
        <f t="shared" si="1"/>
        <v>85</v>
      </c>
      <c r="T9" s="44">
        <f t="shared" si="1"/>
        <v>0.61111111111111116</v>
      </c>
      <c r="U9" s="43">
        <f>U10+U69</f>
        <v>19</v>
      </c>
      <c r="V9" s="43">
        <f t="shared" ref="V9:X9" si="2">V10+V69</f>
        <v>19</v>
      </c>
      <c r="W9" s="43">
        <f t="shared" si="2"/>
        <v>0</v>
      </c>
      <c r="X9" s="43">
        <f t="shared" si="2"/>
        <v>0</v>
      </c>
      <c r="Y9" s="43">
        <f>Y10+Y69</f>
        <v>0</v>
      </c>
      <c r="Z9" s="43">
        <f t="shared" ref="Z9" si="3">Z10+Z69</f>
        <v>0</v>
      </c>
      <c r="AA9" s="43">
        <f t="shared" ref="AA9" si="4">AA10+AA69</f>
        <v>0</v>
      </c>
      <c r="AB9" s="43">
        <f t="shared" ref="AB9" si="5">AB10+AB69</f>
        <v>0</v>
      </c>
      <c r="AC9" s="81"/>
      <c r="AD9" s="73">
        <v>4</v>
      </c>
    </row>
    <row r="10" spans="1:33" s="3" customFormat="1" ht="9" customHeight="1" x14ac:dyDescent="0.15">
      <c r="A10" s="48" t="s">
        <v>176</v>
      </c>
      <c r="B10" s="48"/>
      <c r="C10" s="42">
        <f t="shared" ref="C10:U10" si="6">SUM(C11:C68)</f>
        <v>10</v>
      </c>
      <c r="D10" s="43">
        <f t="shared" si="6"/>
        <v>68</v>
      </c>
      <c r="E10" s="44">
        <f>SUM(E11:E68)</f>
        <v>0.46875</v>
      </c>
      <c r="F10" s="43">
        <f>SUM(F11:F68)</f>
        <v>0</v>
      </c>
      <c r="G10" s="43">
        <f>SUM(G11:G68)</f>
        <v>0</v>
      </c>
      <c r="H10" s="12">
        <f>SUM(H11:H68)</f>
        <v>0</v>
      </c>
      <c r="I10" s="43">
        <f t="shared" si="6"/>
        <v>0</v>
      </c>
      <c r="J10" s="43">
        <f t="shared" si="6"/>
        <v>0</v>
      </c>
      <c r="K10" s="12">
        <f t="shared" si="6"/>
        <v>0</v>
      </c>
      <c r="L10" s="43">
        <f t="shared" si="6"/>
        <v>0</v>
      </c>
      <c r="M10" s="43">
        <f t="shared" si="6"/>
        <v>0</v>
      </c>
      <c r="N10" s="12">
        <f t="shared" si="6"/>
        <v>0</v>
      </c>
      <c r="O10" s="43">
        <f t="shared" si="6"/>
        <v>0</v>
      </c>
      <c r="P10" s="43">
        <f t="shared" si="6"/>
        <v>0</v>
      </c>
      <c r="Q10" s="12">
        <f t="shared" si="6"/>
        <v>0</v>
      </c>
      <c r="R10" s="43">
        <f t="shared" si="6"/>
        <v>10</v>
      </c>
      <c r="S10" s="43">
        <f t="shared" si="6"/>
        <v>68</v>
      </c>
      <c r="T10" s="44">
        <f t="shared" si="6"/>
        <v>0.46875</v>
      </c>
      <c r="U10" s="43">
        <f t="shared" si="6"/>
        <v>15</v>
      </c>
      <c r="V10" s="43">
        <f t="shared" ref="V10:AB10" si="7">SUM(V11:V68)</f>
        <v>15</v>
      </c>
      <c r="W10" s="43">
        <f t="shared" si="7"/>
        <v>0</v>
      </c>
      <c r="X10" s="43">
        <f t="shared" si="7"/>
        <v>0</v>
      </c>
      <c r="Y10" s="43">
        <f t="shared" si="7"/>
        <v>0</v>
      </c>
      <c r="Z10" s="43">
        <f t="shared" si="7"/>
        <v>0</v>
      </c>
      <c r="AA10" s="43">
        <f t="shared" si="7"/>
        <v>0</v>
      </c>
      <c r="AB10" s="43">
        <f t="shared" si="7"/>
        <v>0</v>
      </c>
      <c r="AC10" s="82">
        <f t="shared" ref="AC10" si="8">SUM(AC11:AC68)</f>
        <v>0</v>
      </c>
      <c r="AD10" s="73" t="s">
        <v>178</v>
      </c>
    </row>
    <row r="11" spans="1:33" ht="9" customHeight="1" x14ac:dyDescent="0.2">
      <c r="A11" s="23" t="s">
        <v>0</v>
      </c>
      <c r="B11" s="23"/>
      <c r="C11" s="14">
        <f t="shared" ref="C11:D11" si="9">SUM(F11,I11,L11,O11,R11)</f>
        <v>0</v>
      </c>
      <c r="D11" s="12">
        <f t="shared" si="9"/>
        <v>0</v>
      </c>
      <c r="E11" s="12">
        <f>SUM(H11,K11,N11,Q11,T11)</f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3">
        <f>SUM(V11:X11)</f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22"/>
      <c r="AD11" s="15" t="s">
        <v>91</v>
      </c>
    </row>
    <row r="12" spans="1:33" ht="9" customHeight="1" x14ac:dyDescent="0.2">
      <c r="A12" s="23" t="s">
        <v>1</v>
      </c>
      <c r="B12" s="23"/>
      <c r="C12" s="14">
        <f t="shared" ref="C12:C68" si="10">SUM(F12,I12,L12,O12,R12)</f>
        <v>1</v>
      </c>
      <c r="D12" s="12">
        <f t="shared" ref="D12:D68" si="11">SUM(G12,J12,M12,P12,S12)</f>
        <v>21</v>
      </c>
      <c r="E12" s="6">
        <f t="shared" ref="E12:E68" si="12">SUM(H12,K12,N12,Q12,T12)</f>
        <v>0.1111111111111111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</v>
      </c>
      <c r="S12" s="12">
        <v>21</v>
      </c>
      <c r="T12" s="40">
        <v>0.1111111111111111</v>
      </c>
      <c r="U12" s="13">
        <f t="shared" ref="U12:U68" si="13">SUM(V12:X12)</f>
        <v>5</v>
      </c>
      <c r="V12" s="12">
        <v>5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22"/>
      <c r="AD12" s="15" t="s">
        <v>92</v>
      </c>
    </row>
    <row r="13" spans="1:33" ht="9" customHeight="1" x14ac:dyDescent="0.2">
      <c r="A13" s="23" t="s">
        <v>2</v>
      </c>
      <c r="B13" s="23"/>
      <c r="C13" s="14">
        <f t="shared" si="10"/>
        <v>0</v>
      </c>
      <c r="D13" s="12">
        <f t="shared" si="11"/>
        <v>0</v>
      </c>
      <c r="E13" s="12">
        <f t="shared" si="12"/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3">
        <v>0</v>
      </c>
      <c r="V13" s="13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22"/>
      <c r="AD13" s="15" t="s">
        <v>93</v>
      </c>
    </row>
    <row r="14" spans="1:33" ht="9" customHeight="1" x14ac:dyDescent="0.2">
      <c r="A14" s="23" t="s">
        <v>3</v>
      </c>
      <c r="B14" s="23"/>
      <c r="C14" s="14">
        <f t="shared" si="10"/>
        <v>0</v>
      </c>
      <c r="D14" s="12">
        <f t="shared" si="11"/>
        <v>0</v>
      </c>
      <c r="E14" s="12">
        <f t="shared" si="12"/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si="13"/>
        <v>0</v>
      </c>
      <c r="V14" s="13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22"/>
      <c r="AD14" s="15" t="s">
        <v>94</v>
      </c>
    </row>
    <row r="15" spans="1:33" ht="9" customHeight="1" x14ac:dyDescent="0.2">
      <c r="A15" s="23" t="s">
        <v>4</v>
      </c>
      <c r="B15" s="23"/>
      <c r="C15" s="14">
        <f t="shared" si="10"/>
        <v>0</v>
      </c>
      <c r="D15" s="12">
        <f t="shared" si="11"/>
        <v>0</v>
      </c>
      <c r="E15" s="12">
        <f t="shared" si="12"/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 t="shared" si="13"/>
        <v>0</v>
      </c>
      <c r="V15" s="13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22"/>
      <c r="AD15" s="15" t="s">
        <v>95</v>
      </c>
    </row>
    <row r="16" spans="1:33" ht="9" customHeight="1" x14ac:dyDescent="0.2">
      <c r="A16" s="23" t="s">
        <v>5</v>
      </c>
      <c r="B16" s="23"/>
      <c r="C16" s="14">
        <f t="shared" si="10"/>
        <v>0</v>
      </c>
      <c r="D16" s="12">
        <f t="shared" si="11"/>
        <v>0</v>
      </c>
      <c r="E16" s="12">
        <f t="shared" si="12"/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3">
        <f t="shared" si="13"/>
        <v>0</v>
      </c>
      <c r="V16" s="13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22"/>
      <c r="AD16" s="15" t="s">
        <v>96</v>
      </c>
    </row>
    <row r="17" spans="1:30" ht="9" customHeight="1" x14ac:dyDescent="0.2">
      <c r="A17" s="23" t="s">
        <v>89</v>
      </c>
      <c r="B17" s="23"/>
      <c r="C17" s="14">
        <f t="shared" si="10"/>
        <v>0</v>
      </c>
      <c r="D17" s="12">
        <f t="shared" si="11"/>
        <v>0</v>
      </c>
      <c r="E17" s="12">
        <f t="shared" si="12"/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3">
        <f t="shared" si="13"/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22"/>
      <c r="AD17" s="15" t="s">
        <v>97</v>
      </c>
    </row>
    <row r="18" spans="1:30" ht="9" customHeight="1" x14ac:dyDescent="0.2">
      <c r="A18" s="23" t="s">
        <v>6</v>
      </c>
      <c r="B18" s="23"/>
      <c r="C18" s="14">
        <f t="shared" si="10"/>
        <v>0</v>
      </c>
      <c r="D18" s="12">
        <f t="shared" si="11"/>
        <v>0</v>
      </c>
      <c r="E18" s="12">
        <f t="shared" si="12"/>
        <v>0</v>
      </c>
      <c r="F18" s="12">
        <v>0</v>
      </c>
      <c r="G18" s="13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f t="shared" si="13"/>
        <v>0</v>
      </c>
      <c r="V18" s="12">
        <v>0</v>
      </c>
      <c r="W18" s="12">
        <v>0</v>
      </c>
      <c r="X18" s="12">
        <v>0</v>
      </c>
      <c r="Y18" s="13">
        <v>0</v>
      </c>
      <c r="Z18" s="13">
        <v>0</v>
      </c>
      <c r="AA18" s="12">
        <v>0</v>
      </c>
      <c r="AB18" s="12">
        <v>0</v>
      </c>
      <c r="AC18" s="22"/>
      <c r="AD18" s="15" t="s">
        <v>98</v>
      </c>
    </row>
    <row r="19" spans="1:30" ht="9" customHeight="1" x14ac:dyDescent="0.2">
      <c r="A19" s="23" t="s">
        <v>7</v>
      </c>
      <c r="B19" s="23"/>
      <c r="C19" s="14">
        <f t="shared" si="10"/>
        <v>0</v>
      </c>
      <c r="D19" s="12">
        <f t="shared" si="11"/>
        <v>0</v>
      </c>
      <c r="E19" s="12">
        <f t="shared" si="12"/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3">
        <f t="shared" si="13"/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22"/>
      <c r="AD19" s="15" t="s">
        <v>99</v>
      </c>
    </row>
    <row r="20" spans="1:30" ht="9" customHeight="1" x14ac:dyDescent="0.2">
      <c r="A20" s="23" t="s">
        <v>8</v>
      </c>
      <c r="B20" s="23"/>
      <c r="C20" s="14">
        <f t="shared" si="10"/>
        <v>0</v>
      </c>
      <c r="D20" s="12">
        <f t="shared" si="11"/>
        <v>0</v>
      </c>
      <c r="E20" s="12">
        <f t="shared" si="12"/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3">
        <v>0</v>
      </c>
      <c r="V20" s="13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22"/>
      <c r="AD20" s="15" t="s">
        <v>100</v>
      </c>
    </row>
    <row r="21" spans="1:30" ht="9" customHeight="1" x14ac:dyDescent="0.2">
      <c r="A21" s="23" t="s">
        <v>9</v>
      </c>
      <c r="B21" s="23"/>
      <c r="C21" s="14">
        <f t="shared" si="10"/>
        <v>0</v>
      </c>
      <c r="D21" s="12">
        <f t="shared" si="11"/>
        <v>0</v>
      </c>
      <c r="E21" s="12">
        <f t="shared" si="12"/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f t="shared" si="13"/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22"/>
      <c r="AD21" s="15" t="s">
        <v>101</v>
      </c>
    </row>
    <row r="22" spans="1:30" ht="9" customHeight="1" x14ac:dyDescent="0.2">
      <c r="A22" s="23" t="s">
        <v>10</v>
      </c>
      <c r="B22" s="23"/>
      <c r="C22" s="14">
        <f t="shared" si="10"/>
        <v>0</v>
      </c>
      <c r="D22" s="12">
        <f t="shared" si="11"/>
        <v>0</v>
      </c>
      <c r="E22" s="12">
        <f t="shared" si="12"/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3"/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22"/>
      <c r="AD22" s="15" t="s">
        <v>102</v>
      </c>
    </row>
    <row r="23" spans="1:30" ht="9" customHeight="1" x14ac:dyDescent="0.2">
      <c r="A23" s="23" t="s">
        <v>11</v>
      </c>
      <c r="B23" s="23"/>
      <c r="C23" s="14">
        <f t="shared" si="10"/>
        <v>0</v>
      </c>
      <c r="D23" s="12">
        <f t="shared" si="11"/>
        <v>0</v>
      </c>
      <c r="E23" s="12">
        <f t="shared" si="12"/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3">
        <f t="shared" si="13"/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22"/>
      <c r="AD23" s="15" t="s">
        <v>103</v>
      </c>
    </row>
    <row r="24" spans="1:30" ht="9" customHeight="1" x14ac:dyDescent="0.2">
      <c r="A24" s="23" t="s">
        <v>12</v>
      </c>
      <c r="B24" s="23"/>
      <c r="C24" s="14">
        <f t="shared" si="10"/>
        <v>0</v>
      </c>
      <c r="D24" s="12">
        <f t="shared" si="11"/>
        <v>0</v>
      </c>
      <c r="E24" s="12">
        <f t="shared" si="12"/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3">
        <f t="shared" si="13"/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22"/>
      <c r="AD24" s="15" t="s">
        <v>102</v>
      </c>
    </row>
    <row r="25" spans="1:30" ht="9" customHeight="1" x14ac:dyDescent="0.2">
      <c r="A25" s="23" t="s">
        <v>13</v>
      </c>
      <c r="B25" s="23"/>
      <c r="C25" s="14">
        <f t="shared" si="10"/>
        <v>0</v>
      </c>
      <c r="D25" s="12">
        <f t="shared" si="11"/>
        <v>0</v>
      </c>
      <c r="E25" s="12">
        <f t="shared" si="12"/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3">
        <f t="shared" si="13"/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22"/>
      <c r="AD25" s="15" t="s">
        <v>104</v>
      </c>
    </row>
    <row r="26" spans="1:30" ht="9" customHeight="1" x14ac:dyDescent="0.2">
      <c r="A26" s="23" t="s">
        <v>14</v>
      </c>
      <c r="B26" s="23"/>
      <c r="C26" s="14">
        <f t="shared" si="10"/>
        <v>0</v>
      </c>
      <c r="D26" s="12">
        <f t="shared" si="11"/>
        <v>0</v>
      </c>
      <c r="E26" s="12">
        <f t="shared" si="12"/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3">
        <f t="shared" si="13"/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22"/>
      <c r="AD26" s="15" t="s">
        <v>105</v>
      </c>
    </row>
    <row r="27" spans="1:30" ht="9" customHeight="1" x14ac:dyDescent="0.2">
      <c r="A27" s="23" t="s">
        <v>15</v>
      </c>
      <c r="B27" s="23"/>
      <c r="C27" s="14">
        <f t="shared" si="10"/>
        <v>0</v>
      </c>
      <c r="D27" s="12">
        <f t="shared" si="11"/>
        <v>0</v>
      </c>
      <c r="E27" s="12">
        <f t="shared" si="12"/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f t="shared" si="13"/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22"/>
      <c r="AD27" s="15" t="s">
        <v>106</v>
      </c>
    </row>
    <row r="28" spans="1:30" ht="9" customHeight="1" x14ac:dyDescent="0.2">
      <c r="A28" s="23" t="s">
        <v>16</v>
      </c>
      <c r="B28" s="23"/>
      <c r="C28" s="14">
        <f t="shared" si="10"/>
        <v>0</v>
      </c>
      <c r="D28" s="12">
        <f t="shared" si="11"/>
        <v>0</v>
      </c>
      <c r="E28" s="12">
        <f t="shared" si="12"/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3">
        <f t="shared" si="13"/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22"/>
      <c r="AD28" s="15" t="s">
        <v>107</v>
      </c>
    </row>
    <row r="29" spans="1:30" ht="9" customHeight="1" x14ac:dyDescent="0.2">
      <c r="A29" s="23" t="s">
        <v>17</v>
      </c>
      <c r="B29" s="23"/>
      <c r="C29" s="14">
        <f t="shared" si="10"/>
        <v>0</v>
      </c>
      <c r="D29" s="12">
        <f t="shared" si="11"/>
        <v>0</v>
      </c>
      <c r="E29" s="12">
        <f t="shared" si="12"/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3">
        <f t="shared" si="13"/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22"/>
      <c r="AD29" s="15" t="s">
        <v>108</v>
      </c>
    </row>
    <row r="30" spans="1:30" ht="9" customHeight="1" x14ac:dyDescent="0.2">
      <c r="A30" s="23" t="s">
        <v>18</v>
      </c>
      <c r="B30" s="23"/>
      <c r="C30" s="14">
        <f t="shared" si="10"/>
        <v>0</v>
      </c>
      <c r="D30" s="12">
        <f t="shared" si="11"/>
        <v>0</v>
      </c>
      <c r="E30" s="12">
        <f t="shared" si="12"/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f t="shared" si="13"/>
        <v>0</v>
      </c>
      <c r="V30" s="12">
        <v>0</v>
      </c>
      <c r="W30" s="12">
        <v>0</v>
      </c>
      <c r="X30" s="12">
        <v>0</v>
      </c>
      <c r="Y30" s="12">
        <v>0</v>
      </c>
      <c r="Z30" s="13">
        <v>0</v>
      </c>
      <c r="AA30" s="12">
        <v>0</v>
      </c>
      <c r="AB30" s="12">
        <v>0</v>
      </c>
      <c r="AC30" s="22"/>
      <c r="AD30" s="15" t="s">
        <v>109</v>
      </c>
    </row>
    <row r="31" spans="1:30" ht="9" customHeight="1" x14ac:dyDescent="0.2">
      <c r="A31" s="23" t="s">
        <v>19</v>
      </c>
      <c r="B31" s="23"/>
      <c r="C31" s="14">
        <f t="shared" si="10"/>
        <v>1</v>
      </c>
      <c r="D31" s="12">
        <f t="shared" si="11"/>
        <v>4</v>
      </c>
      <c r="E31" s="6">
        <f t="shared" si="12"/>
        <v>4.027777777777778E-2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1</v>
      </c>
      <c r="S31" s="12">
        <v>4</v>
      </c>
      <c r="T31" s="40">
        <v>4.027777777777778E-2</v>
      </c>
      <c r="U31" s="13">
        <f t="shared" si="13"/>
        <v>1</v>
      </c>
      <c r="V31" s="12">
        <v>1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22"/>
      <c r="AD31" s="15" t="s">
        <v>110</v>
      </c>
    </row>
    <row r="32" spans="1:30" ht="9" customHeight="1" x14ac:dyDescent="0.2">
      <c r="A32" s="23" t="s">
        <v>20</v>
      </c>
      <c r="B32" s="23"/>
      <c r="C32" s="14">
        <f t="shared" si="10"/>
        <v>2</v>
      </c>
      <c r="D32" s="12">
        <f t="shared" si="11"/>
        <v>9</v>
      </c>
      <c r="E32" s="6">
        <f t="shared" si="12"/>
        <v>0.12430555555555556</v>
      </c>
      <c r="F32" s="12">
        <v>0</v>
      </c>
      <c r="G32" s="13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2</v>
      </c>
      <c r="S32" s="12">
        <v>9</v>
      </c>
      <c r="T32" s="40">
        <v>0.12430555555555556</v>
      </c>
      <c r="U32" s="13">
        <f t="shared" si="13"/>
        <v>2</v>
      </c>
      <c r="V32" s="12">
        <v>2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22"/>
      <c r="AD32" s="15" t="s">
        <v>111</v>
      </c>
    </row>
    <row r="33" spans="1:30" ht="9" customHeight="1" x14ac:dyDescent="0.2">
      <c r="A33" s="23" t="s">
        <v>21</v>
      </c>
      <c r="B33" s="23"/>
      <c r="C33" s="14">
        <f t="shared" si="10"/>
        <v>0</v>
      </c>
      <c r="D33" s="12">
        <f t="shared" si="11"/>
        <v>0</v>
      </c>
      <c r="E33" s="12">
        <f t="shared" si="12"/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f t="shared" si="13"/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22"/>
      <c r="AD33" s="15" t="s">
        <v>112</v>
      </c>
    </row>
    <row r="34" spans="1:30" ht="9" customHeight="1" x14ac:dyDescent="0.2">
      <c r="A34" s="23" t="s">
        <v>22</v>
      </c>
      <c r="B34" s="23"/>
      <c r="C34" s="14">
        <f t="shared" si="10"/>
        <v>1</v>
      </c>
      <c r="D34" s="12">
        <f t="shared" si="11"/>
        <v>4</v>
      </c>
      <c r="E34" s="6">
        <f t="shared" si="12"/>
        <v>2.0833333333333332E-2</v>
      </c>
      <c r="F34" s="12">
        <v>0</v>
      </c>
      <c r="G34" s="13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1</v>
      </c>
      <c r="S34" s="12">
        <v>4</v>
      </c>
      <c r="T34" s="40">
        <v>2.0833333333333332E-2</v>
      </c>
      <c r="U34" s="13">
        <f t="shared" si="13"/>
        <v>1</v>
      </c>
      <c r="V34" s="12">
        <v>1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22"/>
      <c r="AD34" s="15" t="s">
        <v>113</v>
      </c>
    </row>
    <row r="35" spans="1:30" ht="9" customHeight="1" x14ac:dyDescent="0.2">
      <c r="A35" s="23" t="s">
        <v>23</v>
      </c>
      <c r="B35" s="23"/>
      <c r="C35" s="14">
        <f t="shared" si="10"/>
        <v>1</v>
      </c>
      <c r="D35" s="12">
        <f t="shared" si="11"/>
        <v>4</v>
      </c>
      <c r="E35" s="6">
        <f t="shared" si="12"/>
        <v>5.9027777777777783E-2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1</v>
      </c>
      <c r="S35" s="12">
        <v>4</v>
      </c>
      <c r="T35" s="40">
        <v>5.9027777777777783E-2</v>
      </c>
      <c r="U35" s="13">
        <f t="shared" si="13"/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22"/>
      <c r="AD35" s="15" t="s">
        <v>114</v>
      </c>
    </row>
    <row r="36" spans="1:30" ht="9" customHeight="1" x14ac:dyDescent="0.2">
      <c r="A36" s="23" t="s">
        <v>24</v>
      </c>
      <c r="B36" s="23"/>
      <c r="C36" s="14">
        <f t="shared" si="10"/>
        <v>0</v>
      </c>
      <c r="D36" s="12">
        <f t="shared" si="11"/>
        <v>0</v>
      </c>
      <c r="E36" s="12">
        <f t="shared" si="12"/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f t="shared" si="13"/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22"/>
      <c r="AD36" s="15" t="s">
        <v>115</v>
      </c>
    </row>
    <row r="37" spans="1:30" ht="9" customHeight="1" x14ac:dyDescent="0.2">
      <c r="A37" s="23" t="s">
        <v>25</v>
      </c>
      <c r="B37" s="23"/>
      <c r="C37" s="14">
        <v>1</v>
      </c>
      <c r="D37" s="12">
        <v>9</v>
      </c>
      <c r="E37" s="6">
        <v>5.347222222222222E-2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1</v>
      </c>
      <c r="S37" s="12">
        <v>9</v>
      </c>
      <c r="T37" s="40">
        <v>5.347222222222222E-2</v>
      </c>
      <c r="U37" s="13">
        <f t="shared" si="13"/>
        <v>2</v>
      </c>
      <c r="V37" s="12">
        <v>2</v>
      </c>
      <c r="W37" s="12">
        <v>0</v>
      </c>
      <c r="X37" s="12">
        <v>0</v>
      </c>
      <c r="Y37" s="13">
        <v>0</v>
      </c>
      <c r="Z37" s="12">
        <v>0</v>
      </c>
      <c r="AA37" s="12">
        <v>0</v>
      </c>
      <c r="AB37" s="12">
        <v>0</v>
      </c>
      <c r="AC37" s="22"/>
      <c r="AD37" s="15" t="s">
        <v>116</v>
      </c>
    </row>
    <row r="38" spans="1:30" ht="9" customHeight="1" x14ac:dyDescent="0.2">
      <c r="A38" s="23" t="s">
        <v>26</v>
      </c>
      <c r="B38" s="23"/>
      <c r="C38" s="14">
        <f t="shared" si="10"/>
        <v>0</v>
      </c>
      <c r="D38" s="12">
        <f t="shared" si="11"/>
        <v>0</v>
      </c>
      <c r="E38" s="12">
        <f t="shared" si="12"/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3">
        <f t="shared" si="13"/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22"/>
      <c r="AD38" s="15" t="s">
        <v>117</v>
      </c>
    </row>
    <row r="39" spans="1:30" ht="9" customHeight="1" x14ac:dyDescent="0.2">
      <c r="A39" s="23" t="s">
        <v>27</v>
      </c>
      <c r="B39" s="23"/>
      <c r="C39" s="14">
        <f t="shared" si="10"/>
        <v>0</v>
      </c>
      <c r="D39" s="12">
        <f t="shared" si="11"/>
        <v>0</v>
      </c>
      <c r="E39" s="12">
        <f t="shared" si="12"/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f t="shared" si="13"/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22"/>
      <c r="AD39" s="15" t="s">
        <v>118</v>
      </c>
    </row>
    <row r="40" spans="1:30" ht="9" customHeight="1" x14ac:dyDescent="0.2">
      <c r="A40" s="23" t="s">
        <v>28</v>
      </c>
      <c r="B40" s="23"/>
      <c r="C40" s="14">
        <f t="shared" si="10"/>
        <v>0</v>
      </c>
      <c r="D40" s="12">
        <f t="shared" si="11"/>
        <v>0</v>
      </c>
      <c r="E40" s="12">
        <f t="shared" si="12"/>
        <v>0</v>
      </c>
      <c r="F40" s="12">
        <v>0</v>
      </c>
      <c r="G40" s="12">
        <v>0</v>
      </c>
      <c r="H40" s="12">
        <v>0</v>
      </c>
      <c r="I40" s="13">
        <v>0</v>
      </c>
      <c r="J40" s="13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3">
        <f t="shared" si="13"/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3">
        <v>0</v>
      </c>
      <c r="AB40" s="12">
        <v>0</v>
      </c>
      <c r="AC40" s="22"/>
      <c r="AD40" s="15" t="s">
        <v>119</v>
      </c>
    </row>
    <row r="41" spans="1:30" ht="9" customHeight="1" x14ac:dyDescent="0.2">
      <c r="A41" s="23" t="s">
        <v>29</v>
      </c>
      <c r="B41" s="23"/>
      <c r="C41" s="14">
        <f t="shared" si="10"/>
        <v>0</v>
      </c>
      <c r="D41" s="12">
        <f t="shared" si="11"/>
        <v>0</v>
      </c>
      <c r="E41" s="12">
        <f t="shared" si="12"/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3">
        <f t="shared" si="13"/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22"/>
      <c r="AD41" s="15" t="s">
        <v>120</v>
      </c>
    </row>
    <row r="42" spans="1:30" ht="9" customHeight="1" x14ac:dyDescent="0.2">
      <c r="A42" s="23" t="s">
        <v>30</v>
      </c>
      <c r="B42" s="23"/>
      <c r="C42" s="14">
        <f t="shared" si="10"/>
        <v>0</v>
      </c>
      <c r="D42" s="12">
        <f t="shared" si="11"/>
        <v>0</v>
      </c>
      <c r="E42" s="12">
        <f t="shared" si="12"/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f t="shared" si="13"/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22"/>
      <c r="AD42" s="15" t="s">
        <v>121</v>
      </c>
    </row>
    <row r="43" spans="1:30" ht="9" customHeight="1" x14ac:dyDescent="0.2">
      <c r="A43" s="23" t="s">
        <v>31</v>
      </c>
      <c r="B43" s="23"/>
      <c r="C43" s="14">
        <f t="shared" si="10"/>
        <v>0</v>
      </c>
      <c r="D43" s="12">
        <f t="shared" si="11"/>
        <v>0</v>
      </c>
      <c r="E43" s="12">
        <f t="shared" si="12"/>
        <v>0</v>
      </c>
      <c r="F43" s="12">
        <v>0</v>
      </c>
      <c r="G43" s="13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3">
        <f t="shared" si="13"/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22"/>
      <c r="AD43" s="15" t="s">
        <v>122</v>
      </c>
    </row>
    <row r="44" spans="1:30" ht="9" customHeight="1" x14ac:dyDescent="0.2">
      <c r="A44" s="23" t="s">
        <v>32</v>
      </c>
      <c r="B44" s="23"/>
      <c r="C44" s="14">
        <v>0</v>
      </c>
      <c r="D44" s="12">
        <v>0</v>
      </c>
      <c r="E44" s="12">
        <f t="shared" si="12"/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3">
        <f t="shared" si="13"/>
        <v>0</v>
      </c>
      <c r="V44" s="12">
        <v>0</v>
      </c>
      <c r="W44" s="12">
        <v>0</v>
      </c>
      <c r="X44" s="12">
        <v>0</v>
      </c>
      <c r="Y44" s="12">
        <v>0</v>
      </c>
      <c r="Z44" s="12"/>
      <c r="AA44" s="12">
        <v>0</v>
      </c>
      <c r="AB44" s="12">
        <v>0</v>
      </c>
      <c r="AC44" s="22"/>
      <c r="AD44" s="15" t="s">
        <v>123</v>
      </c>
    </row>
    <row r="45" spans="1:30" ht="9" customHeight="1" x14ac:dyDescent="0.2">
      <c r="A45" s="23" t="s">
        <v>33</v>
      </c>
      <c r="B45" s="23"/>
      <c r="C45" s="14">
        <f t="shared" si="10"/>
        <v>0</v>
      </c>
      <c r="D45" s="12">
        <f t="shared" si="11"/>
        <v>0</v>
      </c>
      <c r="E45" s="12">
        <f t="shared" si="12"/>
        <v>0</v>
      </c>
      <c r="F45" s="12">
        <v>0</v>
      </c>
      <c r="G45" s="24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f t="shared" si="13"/>
        <v>0</v>
      </c>
      <c r="V45" s="12">
        <v>0</v>
      </c>
      <c r="W45" s="12">
        <v>0</v>
      </c>
      <c r="X45" s="12">
        <v>0</v>
      </c>
      <c r="Y45" s="13">
        <v>0</v>
      </c>
      <c r="Z45" s="12">
        <v>0</v>
      </c>
      <c r="AA45" s="12">
        <v>0</v>
      </c>
      <c r="AB45" s="12">
        <v>0</v>
      </c>
      <c r="AC45" s="22"/>
      <c r="AD45" s="15" t="s">
        <v>99</v>
      </c>
    </row>
    <row r="46" spans="1:30" ht="9" customHeight="1" x14ac:dyDescent="0.2">
      <c r="A46" s="23" t="s">
        <v>34</v>
      </c>
      <c r="B46" s="23"/>
      <c r="C46" s="14">
        <f t="shared" si="10"/>
        <v>0</v>
      </c>
      <c r="D46" s="12">
        <f t="shared" si="11"/>
        <v>0</v>
      </c>
      <c r="E46" s="12">
        <f t="shared" si="12"/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3">
        <f t="shared" si="13"/>
        <v>0</v>
      </c>
      <c r="V46" s="13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22"/>
      <c r="AD46" s="15" t="s">
        <v>124</v>
      </c>
    </row>
    <row r="47" spans="1:30" ht="9" customHeight="1" x14ac:dyDescent="0.2">
      <c r="A47" s="23" t="s">
        <v>35</v>
      </c>
      <c r="B47" s="23"/>
      <c r="C47" s="14">
        <f t="shared" si="10"/>
        <v>1</v>
      </c>
      <c r="D47" s="12">
        <f t="shared" si="11"/>
        <v>4</v>
      </c>
      <c r="E47" s="6">
        <f t="shared" si="12"/>
        <v>9.0277777777777787E-3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1</v>
      </c>
      <c r="S47" s="12">
        <v>4</v>
      </c>
      <c r="T47" s="40">
        <v>9.0277777777777787E-3</v>
      </c>
      <c r="U47" s="13">
        <f t="shared" si="13"/>
        <v>1</v>
      </c>
      <c r="V47" s="13">
        <v>1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22"/>
      <c r="AD47" s="15" t="s">
        <v>125</v>
      </c>
    </row>
    <row r="48" spans="1:30" ht="9" customHeight="1" x14ac:dyDescent="0.2">
      <c r="A48" s="23" t="s">
        <v>36</v>
      </c>
      <c r="B48" s="23"/>
      <c r="C48" s="14">
        <f t="shared" si="10"/>
        <v>0</v>
      </c>
      <c r="D48" s="12">
        <f t="shared" si="11"/>
        <v>0</v>
      </c>
      <c r="E48" s="12">
        <f t="shared" si="12"/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f t="shared" si="13"/>
        <v>0</v>
      </c>
      <c r="V48" s="13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22"/>
      <c r="AD48" s="15" t="s">
        <v>126</v>
      </c>
    </row>
    <row r="49" spans="1:30" ht="9" customHeight="1" x14ac:dyDescent="0.2">
      <c r="A49" s="23" t="s">
        <v>37</v>
      </c>
      <c r="B49" s="23"/>
      <c r="C49" s="14">
        <f t="shared" si="10"/>
        <v>0</v>
      </c>
      <c r="D49" s="12">
        <f t="shared" si="11"/>
        <v>0</v>
      </c>
      <c r="E49" s="12">
        <f t="shared" si="12"/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3">
        <f t="shared" si="13"/>
        <v>0</v>
      </c>
      <c r="V49" s="13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22"/>
      <c r="AD49" s="15" t="s">
        <v>127</v>
      </c>
    </row>
    <row r="50" spans="1:30" ht="9" customHeight="1" x14ac:dyDescent="0.2">
      <c r="A50" s="23" t="s">
        <v>38</v>
      </c>
      <c r="B50" s="23"/>
      <c r="C50" s="14">
        <f t="shared" si="10"/>
        <v>0</v>
      </c>
      <c r="D50" s="12">
        <f t="shared" si="11"/>
        <v>0</v>
      </c>
      <c r="E50" s="12">
        <f t="shared" si="12"/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3">
        <f t="shared" si="13"/>
        <v>0</v>
      </c>
      <c r="V50" s="13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22"/>
      <c r="AD50" s="15" t="s">
        <v>128</v>
      </c>
    </row>
    <row r="51" spans="1:30" ht="9" customHeight="1" x14ac:dyDescent="0.2">
      <c r="A51" s="23" t="s">
        <v>39</v>
      </c>
      <c r="B51" s="23"/>
      <c r="C51" s="14">
        <f t="shared" si="10"/>
        <v>0</v>
      </c>
      <c r="D51" s="12">
        <f t="shared" si="11"/>
        <v>0</v>
      </c>
      <c r="E51" s="12">
        <f t="shared" si="12"/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f t="shared" si="13"/>
        <v>0</v>
      </c>
      <c r="V51" s="13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22"/>
      <c r="AD51" s="15" t="s">
        <v>129</v>
      </c>
    </row>
    <row r="52" spans="1:30" ht="9" customHeight="1" x14ac:dyDescent="0.2">
      <c r="A52" s="23" t="s">
        <v>40</v>
      </c>
      <c r="B52" s="23"/>
      <c r="C52" s="14">
        <f t="shared" si="10"/>
        <v>0</v>
      </c>
      <c r="D52" s="12">
        <f t="shared" si="11"/>
        <v>0</v>
      </c>
      <c r="E52" s="12">
        <f t="shared" si="12"/>
        <v>0</v>
      </c>
      <c r="F52" s="12">
        <v>0</v>
      </c>
      <c r="G52" s="13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3">
        <f t="shared" si="13"/>
        <v>0</v>
      </c>
      <c r="V52" s="13">
        <v>0</v>
      </c>
      <c r="W52" s="12">
        <v>0</v>
      </c>
      <c r="X52" s="12">
        <v>0</v>
      </c>
      <c r="Y52" s="13">
        <v>0</v>
      </c>
      <c r="Z52" s="12">
        <v>0</v>
      </c>
      <c r="AA52" s="12">
        <v>0</v>
      </c>
      <c r="AB52" s="12">
        <v>0</v>
      </c>
      <c r="AC52" s="22"/>
      <c r="AD52" s="15" t="s">
        <v>130</v>
      </c>
    </row>
    <row r="53" spans="1:30" ht="9" customHeight="1" x14ac:dyDescent="0.2">
      <c r="A53" s="23" t="s">
        <v>41</v>
      </c>
      <c r="B53" s="23"/>
      <c r="C53" s="14">
        <f t="shared" si="10"/>
        <v>0</v>
      </c>
      <c r="D53" s="12">
        <f t="shared" si="11"/>
        <v>0</v>
      </c>
      <c r="E53" s="12">
        <f t="shared" si="12"/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3">
        <f t="shared" si="13"/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22"/>
      <c r="AD53" s="15" t="s">
        <v>131</v>
      </c>
    </row>
    <row r="54" spans="1:30" ht="9" customHeight="1" x14ac:dyDescent="0.2">
      <c r="A54" s="23" t="s">
        <v>42</v>
      </c>
      <c r="B54" s="23"/>
      <c r="C54" s="14">
        <f t="shared" si="10"/>
        <v>0</v>
      </c>
      <c r="D54" s="12">
        <f t="shared" si="11"/>
        <v>0</v>
      </c>
      <c r="E54" s="12">
        <f t="shared" si="12"/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f t="shared" si="13"/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22"/>
      <c r="AD54" s="15" t="s">
        <v>95</v>
      </c>
    </row>
    <row r="55" spans="1:30" ht="9" customHeight="1" x14ac:dyDescent="0.2">
      <c r="A55" s="23" t="s">
        <v>43</v>
      </c>
      <c r="B55" s="23"/>
      <c r="C55" s="14">
        <f t="shared" si="10"/>
        <v>0</v>
      </c>
      <c r="D55" s="12">
        <f t="shared" si="11"/>
        <v>0</v>
      </c>
      <c r="E55" s="12">
        <f t="shared" si="12"/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3">
        <f t="shared" si="13"/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22"/>
      <c r="AD55" s="15" t="s">
        <v>132</v>
      </c>
    </row>
    <row r="56" spans="1:30" ht="9" customHeight="1" x14ac:dyDescent="0.2">
      <c r="A56" s="23" t="s">
        <v>44</v>
      </c>
      <c r="B56" s="23"/>
      <c r="C56" s="14">
        <f t="shared" si="10"/>
        <v>1</v>
      </c>
      <c r="D56" s="12">
        <f t="shared" si="11"/>
        <v>9</v>
      </c>
      <c r="E56" s="6">
        <f t="shared" si="12"/>
        <v>2.7777777777777776E-2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1</v>
      </c>
      <c r="S56" s="12">
        <v>9</v>
      </c>
      <c r="T56" s="40">
        <v>2.7777777777777776E-2</v>
      </c>
      <c r="U56" s="13">
        <f t="shared" si="13"/>
        <v>2</v>
      </c>
      <c r="V56" s="12">
        <v>2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22"/>
      <c r="AD56" s="15" t="s">
        <v>133</v>
      </c>
    </row>
    <row r="57" spans="1:30" ht="9" customHeight="1" x14ac:dyDescent="0.2">
      <c r="A57" s="23" t="s">
        <v>45</v>
      </c>
      <c r="B57" s="23"/>
      <c r="C57" s="14">
        <f t="shared" si="10"/>
        <v>0</v>
      </c>
      <c r="D57" s="12">
        <f t="shared" si="11"/>
        <v>0</v>
      </c>
      <c r="E57" s="12">
        <f t="shared" si="12"/>
        <v>0</v>
      </c>
      <c r="F57" s="12">
        <v>0</v>
      </c>
      <c r="G57" s="13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f t="shared" si="13"/>
        <v>0</v>
      </c>
      <c r="V57" s="12">
        <v>0</v>
      </c>
      <c r="W57" s="12">
        <v>0</v>
      </c>
      <c r="X57" s="12">
        <v>0</v>
      </c>
      <c r="Y57" s="13">
        <v>0</v>
      </c>
      <c r="Z57" s="12">
        <v>0</v>
      </c>
      <c r="AA57" s="12">
        <v>0</v>
      </c>
      <c r="AB57" s="12">
        <v>0</v>
      </c>
      <c r="AC57" s="22"/>
      <c r="AD57" s="15" t="s">
        <v>134</v>
      </c>
    </row>
    <row r="58" spans="1:30" ht="9" customHeight="1" x14ac:dyDescent="0.2">
      <c r="A58" s="23" t="s">
        <v>46</v>
      </c>
      <c r="B58" s="23"/>
      <c r="C58" s="14">
        <f t="shared" si="10"/>
        <v>0</v>
      </c>
      <c r="D58" s="12">
        <f t="shared" si="11"/>
        <v>0</v>
      </c>
      <c r="E58" s="12">
        <f t="shared" si="12"/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3">
        <f t="shared" si="13"/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22"/>
      <c r="AD58" s="15" t="s">
        <v>135</v>
      </c>
    </row>
    <row r="59" spans="1:30" ht="9" customHeight="1" x14ac:dyDescent="0.2">
      <c r="A59" s="23" t="s">
        <v>47</v>
      </c>
      <c r="B59" s="23"/>
      <c r="C59" s="14">
        <f t="shared" si="10"/>
        <v>1</v>
      </c>
      <c r="D59" s="12">
        <f t="shared" si="11"/>
        <v>4</v>
      </c>
      <c r="E59" s="6">
        <f t="shared" si="12"/>
        <v>2.2916666666666669E-2</v>
      </c>
      <c r="F59" s="12">
        <v>0</v>
      </c>
      <c r="G59" s="13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1</v>
      </c>
      <c r="S59" s="12">
        <v>4</v>
      </c>
      <c r="T59" s="40">
        <v>2.2916666666666669E-2</v>
      </c>
      <c r="U59" s="13">
        <f t="shared" si="13"/>
        <v>1</v>
      </c>
      <c r="V59" s="12">
        <v>1</v>
      </c>
      <c r="W59" s="12">
        <v>0</v>
      </c>
      <c r="X59" s="12">
        <v>0</v>
      </c>
      <c r="Y59" s="13">
        <v>0</v>
      </c>
      <c r="Z59" s="12">
        <v>0</v>
      </c>
      <c r="AA59" s="12">
        <v>0</v>
      </c>
      <c r="AB59" s="12">
        <v>0</v>
      </c>
      <c r="AC59" s="22"/>
      <c r="AD59" s="15" t="s">
        <v>136</v>
      </c>
    </row>
    <row r="60" spans="1:30" ht="9" customHeight="1" x14ac:dyDescent="0.2">
      <c r="A60" s="23" t="s">
        <v>48</v>
      </c>
      <c r="B60" s="23"/>
      <c r="C60" s="14">
        <f t="shared" si="10"/>
        <v>0</v>
      </c>
      <c r="D60" s="12">
        <f t="shared" si="11"/>
        <v>0</v>
      </c>
      <c r="E60" s="12">
        <f t="shared" si="12"/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f t="shared" si="13"/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22"/>
      <c r="AD60" s="15" t="s">
        <v>120</v>
      </c>
    </row>
    <row r="61" spans="1:30" ht="9" customHeight="1" x14ac:dyDescent="0.2">
      <c r="A61" s="23" t="s">
        <v>49</v>
      </c>
      <c r="B61" s="23"/>
      <c r="C61" s="14">
        <f t="shared" si="10"/>
        <v>0</v>
      </c>
      <c r="D61" s="12">
        <f t="shared" si="11"/>
        <v>0</v>
      </c>
      <c r="E61" s="12">
        <f t="shared" si="12"/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3">
        <f t="shared" si="13"/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22"/>
      <c r="AD61" s="15" t="s">
        <v>137</v>
      </c>
    </row>
    <row r="62" spans="1:30" ht="9" customHeight="1" x14ac:dyDescent="0.2">
      <c r="A62" s="23" t="s">
        <v>50</v>
      </c>
      <c r="B62" s="23"/>
      <c r="C62" s="14">
        <f t="shared" si="10"/>
        <v>0</v>
      </c>
      <c r="D62" s="12">
        <f t="shared" si="11"/>
        <v>0</v>
      </c>
      <c r="E62" s="12">
        <f t="shared" si="12"/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3">
        <f t="shared" si="13"/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22"/>
      <c r="AD62" s="15" t="s">
        <v>138</v>
      </c>
    </row>
    <row r="63" spans="1:30" ht="9" customHeight="1" x14ac:dyDescent="0.2">
      <c r="A63" s="23" t="s">
        <v>51</v>
      </c>
      <c r="B63" s="23"/>
      <c r="C63" s="14">
        <f t="shared" si="10"/>
        <v>0</v>
      </c>
      <c r="D63" s="12">
        <f t="shared" si="11"/>
        <v>0</v>
      </c>
      <c r="E63" s="12">
        <f t="shared" si="12"/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f t="shared" si="13"/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22"/>
      <c r="AD63" s="15" t="s">
        <v>139</v>
      </c>
    </row>
    <row r="64" spans="1:30" ht="9" customHeight="1" x14ac:dyDescent="0.2">
      <c r="A64" s="23" t="s">
        <v>52</v>
      </c>
      <c r="B64" s="23"/>
      <c r="C64" s="14">
        <f t="shared" si="10"/>
        <v>0</v>
      </c>
      <c r="D64" s="12">
        <f t="shared" si="11"/>
        <v>0</v>
      </c>
      <c r="E64" s="12">
        <f t="shared" si="12"/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3">
        <f t="shared" si="13"/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22"/>
      <c r="AD64" s="15" t="s">
        <v>120</v>
      </c>
    </row>
    <row r="65" spans="1:30" ht="9" customHeight="1" x14ac:dyDescent="0.2">
      <c r="A65" s="23" t="s">
        <v>53</v>
      </c>
      <c r="B65" s="23"/>
      <c r="C65" s="14">
        <f t="shared" si="10"/>
        <v>0</v>
      </c>
      <c r="D65" s="12">
        <f t="shared" si="11"/>
        <v>0</v>
      </c>
      <c r="E65" s="12">
        <f t="shared" si="12"/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3">
        <f t="shared" si="13"/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22"/>
      <c r="AD65" s="15" t="s">
        <v>140</v>
      </c>
    </row>
    <row r="66" spans="1:30" ht="9" customHeight="1" x14ac:dyDescent="0.2">
      <c r="A66" s="23" t="s">
        <v>54</v>
      </c>
      <c r="B66" s="23"/>
      <c r="C66" s="14">
        <f t="shared" si="10"/>
        <v>0</v>
      </c>
      <c r="D66" s="12">
        <f t="shared" si="11"/>
        <v>0</v>
      </c>
      <c r="E66" s="12">
        <f t="shared" si="12"/>
        <v>0</v>
      </c>
      <c r="F66" s="12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f t="shared" si="13"/>
        <v>0</v>
      </c>
      <c r="V66" s="12">
        <v>0</v>
      </c>
      <c r="W66" s="12">
        <v>0</v>
      </c>
      <c r="X66" s="12">
        <v>0</v>
      </c>
      <c r="Y66" s="13">
        <v>0</v>
      </c>
      <c r="Z66" s="12">
        <v>0</v>
      </c>
      <c r="AA66" s="12">
        <v>0</v>
      </c>
      <c r="AB66" s="12">
        <v>0</v>
      </c>
      <c r="AC66" s="22"/>
      <c r="AD66" s="15" t="s">
        <v>141</v>
      </c>
    </row>
    <row r="67" spans="1:30" ht="9" customHeight="1" x14ac:dyDescent="0.2">
      <c r="A67" s="23" t="s">
        <v>165</v>
      </c>
      <c r="B67" s="23"/>
      <c r="C67" s="14">
        <f t="shared" si="10"/>
        <v>0</v>
      </c>
      <c r="D67" s="12">
        <f t="shared" si="11"/>
        <v>0</v>
      </c>
      <c r="E67" s="12">
        <f t="shared" si="12"/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3">
        <f t="shared" si="13"/>
        <v>0</v>
      </c>
      <c r="V67" s="12">
        <v>0</v>
      </c>
      <c r="W67" s="12">
        <v>0</v>
      </c>
      <c r="X67" s="12">
        <v>0</v>
      </c>
      <c r="Y67" s="13">
        <v>0</v>
      </c>
      <c r="Z67" s="12">
        <v>0</v>
      </c>
      <c r="AA67" s="12">
        <v>0</v>
      </c>
      <c r="AB67" s="12">
        <v>0</v>
      </c>
      <c r="AC67" s="22"/>
      <c r="AD67" s="15" t="s">
        <v>164</v>
      </c>
    </row>
    <row r="68" spans="1:30" ht="9" customHeight="1" x14ac:dyDescent="0.2">
      <c r="A68" s="23" t="s">
        <v>55</v>
      </c>
      <c r="B68" s="23"/>
      <c r="C68" s="14">
        <f t="shared" si="10"/>
        <v>0</v>
      </c>
      <c r="D68" s="12">
        <f t="shared" si="11"/>
        <v>0</v>
      </c>
      <c r="E68" s="12">
        <f t="shared" si="12"/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3">
        <f t="shared" si="13"/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22"/>
      <c r="AD68" s="15" t="s">
        <v>119</v>
      </c>
    </row>
    <row r="69" spans="1:30" s="47" customFormat="1" ht="9" customHeight="1" x14ac:dyDescent="0.2">
      <c r="A69" s="41" t="s">
        <v>177</v>
      </c>
      <c r="B69" s="41"/>
      <c r="C69" s="42">
        <f t="shared" ref="C69:U69" si="14">SUM(C70:C92)</f>
        <v>2</v>
      </c>
      <c r="D69" s="43">
        <f t="shared" si="14"/>
        <v>17</v>
      </c>
      <c r="E69" s="6">
        <f>SUM(E70:E92)</f>
        <v>0.1423611111111111</v>
      </c>
      <c r="F69" s="12">
        <v>0</v>
      </c>
      <c r="G69" s="43">
        <f t="shared" si="14"/>
        <v>0</v>
      </c>
      <c r="H69" s="12">
        <f>SUM(H70:H92)</f>
        <v>0</v>
      </c>
      <c r="I69" s="43">
        <f t="shared" si="14"/>
        <v>0</v>
      </c>
      <c r="J69" s="43">
        <f t="shared" si="14"/>
        <v>0</v>
      </c>
      <c r="K69" s="12">
        <v>0</v>
      </c>
      <c r="L69" s="43">
        <f t="shared" si="14"/>
        <v>0</v>
      </c>
      <c r="M69" s="43">
        <f t="shared" si="14"/>
        <v>0</v>
      </c>
      <c r="N69" s="12">
        <v>0</v>
      </c>
      <c r="O69" s="43">
        <f t="shared" si="14"/>
        <v>0</v>
      </c>
      <c r="P69" s="43">
        <f t="shared" si="14"/>
        <v>0</v>
      </c>
      <c r="Q69" s="12">
        <f>SUM(Q70:Q92)</f>
        <v>0</v>
      </c>
      <c r="R69" s="43">
        <f t="shared" si="14"/>
        <v>2</v>
      </c>
      <c r="S69" s="43">
        <f t="shared" si="14"/>
        <v>17</v>
      </c>
      <c r="T69" s="44">
        <f t="shared" si="14"/>
        <v>0.1423611111111111</v>
      </c>
      <c r="U69" s="43">
        <f t="shared" si="14"/>
        <v>4</v>
      </c>
      <c r="V69" s="43">
        <f t="shared" ref="V69:AB69" si="15">SUM(V70:V92)</f>
        <v>4</v>
      </c>
      <c r="W69" s="43">
        <f t="shared" si="15"/>
        <v>0</v>
      </c>
      <c r="X69" s="43">
        <f t="shared" si="15"/>
        <v>0</v>
      </c>
      <c r="Y69" s="43">
        <f>SUM(Y70:Y92)</f>
        <v>0</v>
      </c>
      <c r="Z69" s="43">
        <f t="shared" si="15"/>
        <v>0</v>
      </c>
      <c r="AA69" s="43">
        <f t="shared" si="15"/>
        <v>0</v>
      </c>
      <c r="AB69" s="43">
        <f t="shared" si="15"/>
        <v>0</v>
      </c>
      <c r="AC69" s="45"/>
      <c r="AD69" s="46" t="s">
        <v>182</v>
      </c>
    </row>
    <row r="70" spans="1:30" ht="9" customHeight="1" x14ac:dyDescent="0.2">
      <c r="A70" s="23" t="s">
        <v>56</v>
      </c>
      <c r="B70" s="23"/>
      <c r="C70" s="14">
        <f>SUM(F70,I70,L70,O70,R70)</f>
        <v>0</v>
      </c>
      <c r="D70" s="12">
        <f>SUM(G70,J70,M70,P70,S70)</f>
        <v>0</v>
      </c>
      <c r="E70" s="12">
        <f>SUM(H70,K70,N70,Q70,T70)</f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3">
        <f>SUM(V70:X70)</f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22"/>
      <c r="AD70" s="15" t="s">
        <v>142</v>
      </c>
    </row>
    <row r="71" spans="1:30" ht="9" customHeight="1" x14ac:dyDescent="0.2">
      <c r="A71" s="23" t="s">
        <v>57</v>
      </c>
      <c r="B71" s="23"/>
      <c r="C71" s="14">
        <f t="shared" ref="C71:C92" si="16">SUM(F71,I71,L71,O71,R71)</f>
        <v>0</v>
      </c>
      <c r="D71" s="12">
        <f t="shared" ref="D71:D92" si="17">SUM(G71,J71,M71,P71,S71)</f>
        <v>0</v>
      </c>
      <c r="E71" s="12">
        <f t="shared" ref="E71:E92" si="18">SUM(H71,K71,N71,Q71,T71)</f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3">
        <f t="shared" ref="U71:U92" si="19">SUM(V71:X71)</f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22"/>
      <c r="AD71" s="15" t="s">
        <v>143</v>
      </c>
    </row>
    <row r="72" spans="1:30" ht="9" customHeight="1" x14ac:dyDescent="0.2">
      <c r="A72" s="23" t="s">
        <v>58</v>
      </c>
      <c r="B72" s="23"/>
      <c r="C72" s="14">
        <f t="shared" si="16"/>
        <v>0</v>
      </c>
      <c r="D72" s="12">
        <f t="shared" si="17"/>
        <v>0</v>
      </c>
      <c r="E72" s="12">
        <f t="shared" si="18"/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19"/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22"/>
      <c r="AD72" s="15" t="s">
        <v>144</v>
      </c>
    </row>
    <row r="73" spans="1:30" ht="9" customHeight="1" x14ac:dyDescent="0.2">
      <c r="A73" s="23" t="s">
        <v>59</v>
      </c>
      <c r="B73" s="23"/>
      <c r="C73" s="14">
        <f t="shared" si="16"/>
        <v>1</v>
      </c>
      <c r="D73" s="12">
        <f t="shared" si="17"/>
        <v>13</v>
      </c>
      <c r="E73" s="6">
        <f t="shared" si="18"/>
        <v>9.8611111111111108E-2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1</v>
      </c>
      <c r="S73" s="12">
        <v>13</v>
      </c>
      <c r="T73" s="40">
        <v>9.8611111111111108E-2</v>
      </c>
      <c r="U73" s="13">
        <f t="shared" si="19"/>
        <v>3</v>
      </c>
      <c r="V73" s="12">
        <v>3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22"/>
      <c r="AD73" s="15" t="s">
        <v>145</v>
      </c>
    </row>
    <row r="74" spans="1:30" ht="9" customHeight="1" x14ac:dyDescent="0.2">
      <c r="A74" s="23" t="s">
        <v>60</v>
      </c>
      <c r="B74" s="23"/>
      <c r="C74" s="14">
        <f t="shared" si="16"/>
        <v>0</v>
      </c>
      <c r="D74" s="12">
        <f t="shared" si="17"/>
        <v>0</v>
      </c>
      <c r="E74" s="12">
        <f t="shared" si="18"/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19"/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22"/>
      <c r="AD74" s="15" t="s">
        <v>146</v>
      </c>
    </row>
    <row r="75" spans="1:30" ht="9" customHeight="1" x14ac:dyDescent="0.2">
      <c r="A75" s="23" t="s">
        <v>61</v>
      </c>
      <c r="B75" s="23"/>
      <c r="C75" s="14">
        <f t="shared" si="16"/>
        <v>0</v>
      </c>
      <c r="D75" s="12">
        <f t="shared" si="17"/>
        <v>0</v>
      </c>
      <c r="E75" s="12">
        <f t="shared" si="18"/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19"/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22"/>
      <c r="AD75" s="15" t="s">
        <v>147</v>
      </c>
    </row>
    <row r="76" spans="1:30" ht="9" customHeight="1" x14ac:dyDescent="0.2">
      <c r="A76" s="23" t="s">
        <v>62</v>
      </c>
      <c r="B76" s="23"/>
      <c r="C76" s="14">
        <f t="shared" si="16"/>
        <v>0</v>
      </c>
      <c r="D76" s="12">
        <f t="shared" si="17"/>
        <v>0</v>
      </c>
      <c r="E76" s="12">
        <f t="shared" si="18"/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si="19"/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22"/>
      <c r="AD76" s="15" t="s">
        <v>140</v>
      </c>
    </row>
    <row r="77" spans="1:30" ht="9" customHeight="1" x14ac:dyDescent="0.2">
      <c r="A77" s="23" t="s">
        <v>63</v>
      </c>
      <c r="B77" s="23"/>
      <c r="C77" s="14">
        <f t="shared" si="16"/>
        <v>0</v>
      </c>
      <c r="D77" s="12">
        <f t="shared" si="17"/>
        <v>0</v>
      </c>
      <c r="E77" s="12">
        <f t="shared" si="18"/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3">
        <f t="shared" si="19"/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2"/>
      <c r="AD77" s="15" t="s">
        <v>119</v>
      </c>
    </row>
    <row r="78" spans="1:30" ht="9" customHeight="1" x14ac:dyDescent="0.2">
      <c r="A78" s="23" t="s">
        <v>64</v>
      </c>
      <c r="B78" s="23"/>
      <c r="C78" s="14">
        <f t="shared" si="16"/>
        <v>0</v>
      </c>
      <c r="D78" s="12">
        <f t="shared" si="17"/>
        <v>0</v>
      </c>
      <c r="E78" s="12">
        <f t="shared" si="18"/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f t="shared" si="19"/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2"/>
      <c r="AD78" s="15" t="s">
        <v>148</v>
      </c>
    </row>
    <row r="79" spans="1:30" ht="9" customHeight="1" x14ac:dyDescent="0.2">
      <c r="A79" s="23" t="s">
        <v>65</v>
      </c>
      <c r="B79" s="23"/>
      <c r="C79" s="14">
        <f t="shared" si="16"/>
        <v>0</v>
      </c>
      <c r="D79" s="12">
        <f t="shared" si="17"/>
        <v>0</v>
      </c>
      <c r="E79" s="12">
        <f t="shared" si="18"/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3">
        <f t="shared" si="19"/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2"/>
      <c r="AD79" s="15" t="s">
        <v>149</v>
      </c>
    </row>
    <row r="80" spans="1:30" ht="9" customHeight="1" x14ac:dyDescent="0.2">
      <c r="A80" s="23" t="s">
        <v>66</v>
      </c>
      <c r="B80" s="23"/>
      <c r="C80" s="14">
        <f t="shared" si="16"/>
        <v>0</v>
      </c>
      <c r="D80" s="12">
        <f t="shared" si="17"/>
        <v>0</v>
      </c>
      <c r="E80" s="12">
        <f t="shared" si="18"/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3">
        <f t="shared" si="19"/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2"/>
      <c r="AD80" s="15" t="s">
        <v>150</v>
      </c>
    </row>
    <row r="81" spans="1:30" ht="9" customHeight="1" x14ac:dyDescent="0.2">
      <c r="A81" s="23" t="s">
        <v>67</v>
      </c>
      <c r="B81" s="23"/>
      <c r="C81" s="14">
        <f t="shared" si="16"/>
        <v>0</v>
      </c>
      <c r="D81" s="12">
        <f t="shared" si="17"/>
        <v>0</v>
      </c>
      <c r="E81" s="12">
        <f t="shared" si="18"/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f t="shared" si="19"/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2"/>
      <c r="AD81" s="15" t="s">
        <v>151</v>
      </c>
    </row>
    <row r="82" spans="1:30" ht="9" customHeight="1" x14ac:dyDescent="0.2">
      <c r="A82" s="23" t="s">
        <v>68</v>
      </c>
      <c r="B82" s="23"/>
      <c r="C82" s="14">
        <f t="shared" si="16"/>
        <v>0</v>
      </c>
      <c r="D82" s="12">
        <f t="shared" si="17"/>
        <v>0</v>
      </c>
      <c r="E82" s="12">
        <f t="shared" si="18"/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3">
        <f t="shared" si="19"/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2"/>
      <c r="AD82" s="15" t="s">
        <v>152</v>
      </c>
    </row>
    <row r="83" spans="1:30" ht="9" customHeight="1" x14ac:dyDescent="0.2">
      <c r="A83" s="23" t="s">
        <v>167</v>
      </c>
      <c r="B83" s="23"/>
      <c r="C83" s="14">
        <f t="shared" si="16"/>
        <v>0</v>
      </c>
      <c r="D83" s="12">
        <f t="shared" si="17"/>
        <v>0</v>
      </c>
      <c r="E83" s="12">
        <f t="shared" si="18"/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3">
        <f t="shared" si="19"/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2"/>
      <c r="AD83" s="15" t="s">
        <v>168</v>
      </c>
    </row>
    <row r="84" spans="1:30" ht="9" customHeight="1" x14ac:dyDescent="0.2">
      <c r="A84" s="23" t="s">
        <v>69</v>
      </c>
      <c r="B84" s="23"/>
      <c r="C84" s="14">
        <f t="shared" si="16"/>
        <v>0</v>
      </c>
      <c r="D84" s="12">
        <f t="shared" si="17"/>
        <v>0</v>
      </c>
      <c r="E84" s="12">
        <f t="shared" si="18"/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3">
        <f t="shared" si="19"/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2"/>
      <c r="AD84" s="15" t="s">
        <v>153</v>
      </c>
    </row>
    <row r="85" spans="1:30" ht="9" customHeight="1" x14ac:dyDescent="0.2">
      <c r="A85" s="23" t="s">
        <v>70</v>
      </c>
      <c r="B85" s="23"/>
      <c r="C85" s="14">
        <f t="shared" si="16"/>
        <v>1</v>
      </c>
      <c r="D85" s="12">
        <f t="shared" si="17"/>
        <v>4</v>
      </c>
      <c r="E85" s="6">
        <f t="shared" si="18"/>
        <v>4.3750000000000004E-2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1</v>
      </c>
      <c r="S85" s="12">
        <v>4</v>
      </c>
      <c r="T85" s="40">
        <v>4.3750000000000004E-2</v>
      </c>
      <c r="U85" s="13">
        <f t="shared" si="19"/>
        <v>1</v>
      </c>
      <c r="V85" s="25">
        <v>1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2"/>
      <c r="AD85" s="15" t="s">
        <v>154</v>
      </c>
    </row>
    <row r="86" spans="1:30" ht="9" customHeight="1" x14ac:dyDescent="0.2">
      <c r="A86" s="23" t="s">
        <v>71</v>
      </c>
      <c r="B86" s="23"/>
      <c r="C86" s="14">
        <f t="shared" si="16"/>
        <v>0</v>
      </c>
      <c r="D86" s="12">
        <f t="shared" si="17"/>
        <v>0</v>
      </c>
      <c r="E86" s="12">
        <f t="shared" si="18"/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3">
        <f t="shared" si="19"/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2"/>
      <c r="AD86" s="15" t="s">
        <v>155</v>
      </c>
    </row>
    <row r="87" spans="1:30" ht="9" customHeight="1" x14ac:dyDescent="0.2">
      <c r="A87" s="23" t="s">
        <v>72</v>
      </c>
      <c r="B87" s="23"/>
      <c r="C87" s="14">
        <f t="shared" si="16"/>
        <v>0</v>
      </c>
      <c r="D87" s="12">
        <f t="shared" si="17"/>
        <v>0</v>
      </c>
      <c r="E87" s="12">
        <f t="shared" si="18"/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3">
        <f t="shared" si="19"/>
        <v>0</v>
      </c>
      <c r="V87" s="25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2"/>
      <c r="AD87" s="15" t="s">
        <v>156</v>
      </c>
    </row>
    <row r="88" spans="1:30" ht="9" customHeight="1" x14ac:dyDescent="0.2">
      <c r="A88" s="23" t="s">
        <v>73</v>
      </c>
      <c r="B88" s="23"/>
      <c r="C88" s="14">
        <f t="shared" si="16"/>
        <v>0</v>
      </c>
      <c r="D88" s="12">
        <f t="shared" si="17"/>
        <v>0</v>
      </c>
      <c r="E88" s="12">
        <f t="shared" si="18"/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3">
        <f t="shared" si="19"/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2"/>
      <c r="AD88" s="15" t="s">
        <v>95</v>
      </c>
    </row>
    <row r="89" spans="1:30" ht="9" customHeight="1" x14ac:dyDescent="0.2">
      <c r="A89" s="23" t="s">
        <v>74</v>
      </c>
      <c r="B89" s="23"/>
      <c r="C89" s="14">
        <f t="shared" si="16"/>
        <v>0</v>
      </c>
      <c r="D89" s="12">
        <f t="shared" si="17"/>
        <v>0</v>
      </c>
      <c r="E89" s="12">
        <f t="shared" si="18"/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3">
        <f t="shared" si="19"/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2"/>
      <c r="AD89" s="15" t="s">
        <v>157</v>
      </c>
    </row>
    <row r="90" spans="1:30" ht="9" customHeight="1" x14ac:dyDescent="0.2">
      <c r="A90" s="23" t="s">
        <v>75</v>
      </c>
      <c r="B90" s="23"/>
      <c r="C90" s="14">
        <f t="shared" si="16"/>
        <v>0</v>
      </c>
      <c r="D90" s="12">
        <f t="shared" si="17"/>
        <v>0</v>
      </c>
      <c r="E90" s="12">
        <f t="shared" si="18"/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3">
        <f t="shared" si="19"/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2"/>
      <c r="AD90" s="15" t="s">
        <v>158</v>
      </c>
    </row>
    <row r="91" spans="1:30" ht="9" customHeight="1" x14ac:dyDescent="0.2">
      <c r="A91" s="23" t="s">
        <v>76</v>
      </c>
      <c r="B91" s="23"/>
      <c r="C91" s="14">
        <f t="shared" si="16"/>
        <v>0</v>
      </c>
      <c r="D91" s="12">
        <f t="shared" si="17"/>
        <v>0</v>
      </c>
      <c r="E91" s="12">
        <f t="shared" si="18"/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3">
        <f t="shared" si="19"/>
        <v>0</v>
      </c>
      <c r="V91" s="25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2"/>
      <c r="AD91" s="15" t="s">
        <v>159</v>
      </c>
    </row>
    <row r="92" spans="1:30" ht="9.75" customHeight="1" thickBot="1" x14ac:dyDescent="0.25">
      <c r="A92" s="23" t="s">
        <v>77</v>
      </c>
      <c r="B92" s="23"/>
      <c r="C92" s="14">
        <f t="shared" si="16"/>
        <v>0</v>
      </c>
      <c r="D92" s="12">
        <f t="shared" si="17"/>
        <v>0</v>
      </c>
      <c r="E92" s="12">
        <f t="shared" si="18"/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3">
        <f t="shared" si="19"/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8"/>
      <c r="AD92" s="16" t="s">
        <v>160</v>
      </c>
    </row>
    <row r="93" spans="1:30" ht="9" customHeight="1" x14ac:dyDescent="0.2">
      <c r="A93" s="51" t="s">
        <v>166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38"/>
      <c r="M93" s="38"/>
      <c r="N93" s="39"/>
      <c r="O93" s="38"/>
      <c r="P93" s="38"/>
      <c r="Q93" s="37"/>
      <c r="R93" s="38"/>
      <c r="S93" s="38"/>
      <c r="T93" s="39"/>
      <c r="U93" s="38"/>
      <c r="V93" s="4"/>
      <c r="W93" s="4"/>
      <c r="X93" s="4"/>
      <c r="Y93" s="4"/>
      <c r="Z93" s="4"/>
      <c r="AA93" s="11"/>
      <c r="AB93" s="11"/>
      <c r="AC93" s="11"/>
      <c r="AD93" s="17"/>
    </row>
    <row r="94" spans="1:30" x14ac:dyDescent="0.2">
      <c r="A94" s="11" t="s">
        <v>163</v>
      </c>
      <c r="B94" s="11"/>
      <c r="C94" s="4"/>
      <c r="D94" s="4"/>
      <c r="E94" s="6"/>
      <c r="F94" s="4"/>
      <c r="G94" s="4"/>
      <c r="H94" s="8"/>
      <c r="I94" s="4"/>
      <c r="J94" s="4"/>
      <c r="K94" s="8"/>
      <c r="L94" s="4"/>
      <c r="M94" s="4"/>
      <c r="N94" s="8"/>
      <c r="O94" s="4"/>
      <c r="P94" s="4"/>
      <c r="Q94" s="8"/>
      <c r="R94" s="4"/>
      <c r="S94" s="4"/>
      <c r="T94" s="8"/>
      <c r="U94" s="4"/>
      <c r="V94" s="4"/>
      <c r="W94" s="4"/>
      <c r="X94" s="4"/>
      <c r="Y94" s="4"/>
      <c r="Z94" s="4"/>
      <c r="AA94" s="11"/>
      <c r="AB94" s="11"/>
      <c r="AC94" s="11"/>
      <c r="AD94" s="17"/>
    </row>
    <row r="95" spans="1:30" x14ac:dyDescent="0.2">
      <c r="B95" s="29"/>
    </row>
    <row r="96" spans="1:30" x14ac:dyDescent="0.2">
      <c r="B96" s="29"/>
    </row>
    <row r="97" spans="2:2" x14ac:dyDescent="0.2">
      <c r="B97" s="29"/>
    </row>
    <row r="98" spans="2:2" x14ac:dyDescent="0.2">
      <c r="B98" s="29"/>
    </row>
    <row r="99" spans="2:2" x14ac:dyDescent="0.2">
      <c r="B99" s="29"/>
    </row>
    <row r="100" spans="2:2" x14ac:dyDescent="0.2">
      <c r="B100" s="29"/>
    </row>
    <row r="101" spans="2:2" x14ac:dyDescent="0.2">
      <c r="B101" s="29"/>
    </row>
    <row r="102" spans="2:2" x14ac:dyDescent="0.2">
      <c r="B102" s="29"/>
    </row>
    <row r="103" spans="2:2" x14ac:dyDescent="0.2">
      <c r="B103" s="29"/>
    </row>
    <row r="104" spans="2:2" x14ac:dyDescent="0.2">
      <c r="B104" s="29"/>
    </row>
    <row r="105" spans="2:2" x14ac:dyDescent="0.2">
      <c r="B105" s="29"/>
    </row>
    <row r="106" spans="2:2" x14ac:dyDescent="0.2">
      <c r="B106" s="29"/>
    </row>
    <row r="107" spans="2:2" x14ac:dyDescent="0.2">
      <c r="B107" s="29"/>
    </row>
    <row r="108" spans="2:2" x14ac:dyDescent="0.2">
      <c r="B108" s="29"/>
    </row>
    <row r="109" spans="2:2" x14ac:dyDescent="0.2">
      <c r="B109" s="29"/>
    </row>
    <row r="110" spans="2:2" x14ac:dyDescent="0.2">
      <c r="B110" s="29"/>
    </row>
    <row r="111" spans="2:2" x14ac:dyDescent="0.2">
      <c r="B111" s="29"/>
    </row>
    <row r="112" spans="2:2" x14ac:dyDescent="0.2">
      <c r="B112" s="29"/>
    </row>
    <row r="113" spans="2:2" x14ac:dyDescent="0.2">
      <c r="B113" s="29"/>
    </row>
    <row r="114" spans="2:2" x14ac:dyDescent="0.2">
      <c r="B114" s="29"/>
    </row>
    <row r="115" spans="2:2" x14ac:dyDescent="0.2">
      <c r="B115" s="29"/>
    </row>
    <row r="116" spans="2:2" x14ac:dyDescent="0.2">
      <c r="B116" s="29"/>
    </row>
    <row r="117" spans="2:2" x14ac:dyDescent="0.2">
      <c r="B117" s="29"/>
    </row>
  </sheetData>
  <autoFilter ref="T1:T117"/>
  <mergeCells count="16">
    <mergeCell ref="A93:K93"/>
    <mergeCell ref="A1:N1"/>
    <mergeCell ref="O1:AD1"/>
    <mergeCell ref="Z2:AD2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ageMargins left="1.4960629921259843" right="0.70866141732283472" top="0.74803149606299213" bottom="0.74803149606299213" header="0.31496062992125984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