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救急情報係３\Desktop\救急活動の現況_HP版\各年の図表・PDF\R1\02 図表作成用\02-1 Excel\"/>
    </mc:Choice>
  </mc:AlternateContent>
  <bookViews>
    <workbookView xWindow="0" yWindow="0" windowWidth="28800" windowHeight="14010"/>
  </bookViews>
  <sheets>
    <sheet name="図表2-2-1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H13" i="1" l="1"/>
  <c r="I13" i="1"/>
  <c r="H14" i="1" l="1"/>
  <c r="I12" i="1"/>
  <c r="H12" i="1"/>
  <c r="I14" i="1" l="1"/>
</calcChain>
</file>

<file path=xl/sharedStrings.xml><?xml version="1.0" encoding="utf-8"?>
<sst xmlns="http://schemas.openxmlformats.org/spreadsheetml/2006/main" count="19" uniqueCount="14">
  <si>
    <t>図表2-2-15　心停止の目撃有無別搬送人員</t>
    <phoneticPr fontId="2"/>
  </si>
  <si>
    <t>目撃情報</t>
    <rPh sb="0" eb="2">
      <t>モクゲキ</t>
    </rPh>
    <rPh sb="2" eb="4">
      <t>ジョウホウ</t>
    </rPh>
    <phoneticPr fontId="2"/>
  </si>
  <si>
    <t>搬送人員</t>
    <rPh sb="0" eb="2">
      <t>ハンソウ</t>
    </rPh>
    <rPh sb="2" eb="4">
      <t>ジンイン</t>
    </rPh>
    <phoneticPr fontId="2"/>
  </si>
  <si>
    <t>割合</t>
    <rPh sb="0" eb="2">
      <t>ワリアイ</t>
    </rPh>
    <phoneticPr fontId="2"/>
  </si>
  <si>
    <t>心拍再開数</t>
    <rPh sb="0" eb="2">
      <t>シンパク</t>
    </rPh>
    <rPh sb="2" eb="4">
      <t>サイカイ</t>
    </rPh>
    <rPh sb="4" eb="5">
      <t>スウ</t>
    </rPh>
    <phoneticPr fontId="2"/>
  </si>
  <si>
    <t>心拍再開率</t>
    <rPh sb="0" eb="2">
      <t>シンパク</t>
    </rPh>
    <rPh sb="2" eb="4">
      <t>サイカイ</t>
    </rPh>
    <rPh sb="4" eb="5">
      <t>リツ</t>
    </rPh>
    <phoneticPr fontId="2"/>
  </si>
  <si>
    <t>１か月生存率</t>
    <rPh sb="2" eb="3">
      <t>ゲツ</t>
    </rPh>
    <rPh sb="3" eb="5">
      <t>セイゾン</t>
    </rPh>
    <rPh sb="5" eb="6">
      <t>リツ</t>
    </rPh>
    <phoneticPr fontId="2"/>
  </si>
  <si>
    <t>目撃あり</t>
    <rPh sb="0" eb="2">
      <t>モクゲキ</t>
    </rPh>
    <phoneticPr fontId="2"/>
  </si>
  <si>
    <t>市民目撃</t>
    <rPh sb="0" eb="2">
      <t>シミン</t>
    </rPh>
    <rPh sb="2" eb="4">
      <t>モクゲキ</t>
    </rPh>
    <phoneticPr fontId="2"/>
  </si>
  <si>
    <t>隊員目撃</t>
    <rPh sb="0" eb="2">
      <t>タイイン</t>
    </rPh>
    <rPh sb="2" eb="4">
      <t>モクゲキ</t>
    </rPh>
    <phoneticPr fontId="2"/>
  </si>
  <si>
    <t>目撃なし</t>
    <rPh sb="0" eb="2">
      <t>モクゲキ</t>
    </rPh>
    <phoneticPr fontId="2"/>
  </si>
  <si>
    <t>合計</t>
    <rPh sb="0" eb="2">
      <t>ゴウケイ</t>
    </rPh>
    <phoneticPr fontId="2"/>
  </si>
  <si>
    <t>１か月生存数</t>
    <rPh sb="2" eb="3">
      <t>ゲツ</t>
    </rPh>
    <rPh sb="3" eb="5">
      <t>セイゾン</t>
    </rPh>
    <rPh sb="5" eb="6">
      <t>スウ</t>
    </rPh>
    <phoneticPr fontId="2"/>
  </si>
  <si>
    <t>　「心停止の目撃」とは、傷病者が心停止に陥った時の事故の状況、又は行為等（倒れた、意識を失った、車にはねられた等）を、目撃又は音を聞いた人（以下「目撃者」という。）がいた場合で、かつその時刻を目撃者が確定又は推定できる場合を言います。
　「市民目撃」とは、救急現場に居合わせた人（以下「バイスタンダー」という。）が目撃した場合を指します。
　「隊員目撃」とは、救急隊員・消防隊員等（以下「救急隊員等」という。）が、現場到着後に傷病者が心停止になったところを確認した場合を指します。
　「収容前心拍再開」とは、救急隊が医療機関の医師に引継ぐ前に傷病者が心拍再開したものを指します。継続性は問わず、一時的に再開し、再び心停止状態になったものも含まれます。
　「１か月生存」とは、傷病者が医療機関に収容された日から１か月後の日の傷病者の生存の有無を表します。なお、１か月生存の状況が追跡できず不明だった傷病者については、統計処理上、生存していないものに計上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</si>
</sst>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2"/>
      <color rgb="FFFF0000"/>
      <name val="游ゴシック"/>
      <family val="3"/>
      <charset val="128"/>
      <scheme val="minor"/>
    </font>
    <font>
      <b/>
      <sz val="11"/>
      <color theme="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style="thin">
        <color auto="1"/>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
    <xf numFmtId="0" fontId="0" fillId="0" borderId="0" xfId="0">
      <alignment vertical="center"/>
    </xf>
    <xf numFmtId="0" fontId="3" fillId="2" borderId="1" xfId="0" applyFont="1" applyFill="1" applyBorder="1" applyAlignment="1">
      <alignment horizontal="center" vertical="center"/>
    </xf>
    <xf numFmtId="176" fontId="3" fillId="2" borderId="1" xfId="2" applyNumberFormat="1" applyFont="1" applyFill="1" applyBorder="1">
      <alignment vertical="center"/>
    </xf>
    <xf numFmtId="0" fontId="3" fillId="2" borderId="7" xfId="0" applyFont="1" applyFill="1" applyBorder="1" applyAlignment="1">
      <alignment horizontal="center" vertical="center"/>
    </xf>
    <xf numFmtId="0" fontId="6" fillId="3" borderId="0" xfId="0" applyFont="1" applyFill="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wrapText="1"/>
    </xf>
    <xf numFmtId="0" fontId="3" fillId="4" borderId="1" xfId="0" applyFont="1" applyFill="1" applyBorder="1" applyAlignment="1">
      <alignment horizontal="center" vertical="center"/>
    </xf>
    <xf numFmtId="38" fontId="3" fillId="5" borderId="1" xfId="1" applyFont="1" applyFill="1" applyBorder="1">
      <alignment vertical="center"/>
    </xf>
    <xf numFmtId="176" fontId="3" fillId="5" borderId="1" xfId="2" applyNumberFormat="1" applyFont="1" applyFill="1" applyBorder="1">
      <alignment vertical="center"/>
    </xf>
    <xf numFmtId="38" fontId="3" fillId="4" borderId="1" xfId="1" applyFont="1" applyFill="1" applyBorder="1">
      <alignment vertical="center"/>
    </xf>
    <xf numFmtId="176" fontId="3" fillId="4" borderId="1" xfId="2" applyNumberFormat="1" applyFont="1" applyFill="1" applyBorder="1">
      <alignment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lignment vertical="center"/>
    </xf>
    <xf numFmtId="0" fontId="4" fillId="0" borderId="7"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4" xfId="0" applyFont="1" applyFill="1" applyBorder="1">
      <alignment vertical="center"/>
    </xf>
    <xf numFmtId="38" fontId="3" fillId="4" borderId="12" xfId="1" applyFont="1" applyFill="1" applyBorder="1" applyAlignment="1">
      <alignment horizontal="center" vertical="center"/>
    </xf>
    <xf numFmtId="0" fontId="4" fillId="0" borderId="11" xfId="0" applyFont="1" applyFill="1" applyBorder="1" applyAlignment="1">
      <alignment horizontal="center" vertical="center"/>
    </xf>
    <xf numFmtId="38" fontId="3" fillId="4" borderId="4" xfId="1" applyFont="1" applyFill="1" applyBorder="1" applyAlignment="1">
      <alignment horizontal="center" vertical="center"/>
    </xf>
    <xf numFmtId="38" fontId="3" fillId="4" borderId="13" xfId="1" applyFont="1" applyFill="1" applyBorder="1" applyAlignment="1">
      <alignment horizontal="center" vertical="center"/>
    </xf>
    <xf numFmtId="0" fontId="4" fillId="0" borderId="7" xfId="0" applyFont="1" applyFill="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'図表2-2-15'!$C$11:$D$11</c:f>
          <c:strCache>
            <c:ptCount val="2"/>
            <c:pt idx="0">
              <c:v>N=12,309</c:v>
            </c:pt>
          </c:strCache>
        </c:strRef>
      </c:tx>
      <c:layout>
        <c:manualLayout>
          <c:xMode val="edge"/>
          <c:yMode val="edge"/>
          <c:x val="3.239929339768461E-2"/>
          <c:y val="2.693993055555555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6.7243703703703708E-2"/>
          <c:y val="5.6316666666666668E-2"/>
          <c:w val="0.86080851851851847"/>
          <c:h val="0.86080851851851847"/>
        </c:manualLayout>
      </c:layout>
      <c:pieChart>
        <c:varyColors val="1"/>
        <c:ser>
          <c:idx val="0"/>
          <c:order val="0"/>
          <c:spPr>
            <a:solidFill>
              <a:schemeClr val="bg1"/>
            </a:solidFill>
            <a:ln w="12700">
              <a:solidFill>
                <a:schemeClr val="tx1"/>
              </a:solidFill>
            </a:ln>
          </c:spPr>
          <c:dPt>
            <c:idx val="0"/>
            <c:bubble3D val="0"/>
            <c:spPr>
              <a:solidFill>
                <a:schemeClr val="bg1">
                  <a:lumMod val="75000"/>
                </a:schemeClr>
              </a:solidFill>
              <a:ln w="12700">
                <a:solidFill>
                  <a:schemeClr val="tx1"/>
                </a:solidFill>
              </a:ln>
              <a:effectLst/>
            </c:spPr>
            <c:extLst>
              <c:ext xmlns:c16="http://schemas.microsoft.com/office/drawing/2014/chart" uri="{C3380CC4-5D6E-409C-BE32-E72D297353CC}">
                <c16:uniqueId val="{00000001-F0F6-46FA-96BA-7EE0D7B92D5A}"/>
              </c:ext>
            </c:extLst>
          </c:dPt>
          <c:dPt>
            <c:idx val="1"/>
            <c:bubble3D val="0"/>
            <c:spPr>
              <a:solidFill>
                <a:schemeClr val="bg1">
                  <a:lumMod val="75000"/>
                </a:schemeClr>
              </a:solidFill>
              <a:ln w="12700">
                <a:solidFill>
                  <a:schemeClr val="tx1"/>
                </a:solidFill>
              </a:ln>
              <a:effectLst/>
            </c:spPr>
            <c:extLst>
              <c:ext xmlns:c16="http://schemas.microsoft.com/office/drawing/2014/chart" uri="{C3380CC4-5D6E-409C-BE32-E72D297353CC}">
                <c16:uniqueId val="{00000003-F0F6-46FA-96BA-7EE0D7B92D5A}"/>
              </c:ext>
            </c:extLst>
          </c:dPt>
          <c:dPt>
            <c:idx val="2"/>
            <c:bubble3D val="0"/>
            <c:spPr>
              <a:noFill/>
              <a:ln w="12700">
                <a:solidFill>
                  <a:schemeClr val="tx1"/>
                </a:solidFill>
              </a:ln>
              <a:effectLst/>
            </c:spPr>
            <c:extLst>
              <c:ext xmlns:c16="http://schemas.microsoft.com/office/drawing/2014/chart" uri="{C3380CC4-5D6E-409C-BE32-E72D297353CC}">
                <c16:uniqueId val="{00000005-F0F6-46FA-96BA-7EE0D7B92D5A}"/>
              </c:ext>
            </c:extLst>
          </c:dPt>
          <c:dLbls>
            <c:dLbl>
              <c:idx val="1"/>
              <c:layout>
                <c:manualLayout>
                  <c:x val="6.8248084291187741E-2"/>
                  <c:y val="-1.878125E-3"/>
                </c:manualLayout>
              </c:layout>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F0F6-46FA-96BA-7EE0D7B92D5A}"/>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dLblPos val="ctr"/>
            <c:showLegendKey val="0"/>
            <c:showVal val="1"/>
            <c:showCatName val="1"/>
            <c:showSerName val="0"/>
            <c:showPercent val="1"/>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15:layout/>
              </c:ext>
            </c:extLst>
          </c:dLbls>
          <c:cat>
            <c:strRef>
              <c:f>'図表2-2-15'!$B$5:$B$7</c:f>
              <c:strCache>
                <c:ptCount val="3"/>
                <c:pt idx="0">
                  <c:v>市民目撃</c:v>
                </c:pt>
                <c:pt idx="1">
                  <c:v>隊員目撃</c:v>
                </c:pt>
                <c:pt idx="2">
                  <c:v>目撃なし</c:v>
                </c:pt>
              </c:strCache>
            </c:strRef>
          </c:cat>
          <c:val>
            <c:numRef>
              <c:f>'図表2-2-15'!$D$5:$D$7</c:f>
              <c:numCache>
                <c:formatCode>#,##0_);[Red]\(#,##0\)</c:formatCode>
                <c:ptCount val="3"/>
                <c:pt idx="0">
                  <c:v>4698</c:v>
                </c:pt>
                <c:pt idx="1">
                  <c:v>843</c:v>
                </c:pt>
                <c:pt idx="2">
                  <c:v>6768</c:v>
                </c:pt>
              </c:numCache>
            </c:numRef>
          </c:val>
          <c:extLst>
            <c:ext xmlns:c16="http://schemas.microsoft.com/office/drawing/2014/chart" uri="{C3380CC4-5D6E-409C-BE32-E72D297353CC}">
              <c16:uniqueId val="{00000006-F0F6-46FA-96BA-7EE0D7B92D5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09329501915709"/>
          <c:y val="0"/>
          <c:w val="0.52838499586302057"/>
          <c:h val="1"/>
        </c:manualLayout>
      </c:layout>
      <c:barChart>
        <c:barDir val="bar"/>
        <c:grouping val="clustered"/>
        <c:varyColors val="0"/>
        <c:ser>
          <c:idx val="2"/>
          <c:order val="0"/>
          <c:tx>
            <c:strRef>
              <c:f>'図表2-2-15'!$G$14</c:f>
              <c:strCache>
                <c:ptCount val="1"/>
                <c:pt idx="0">
                  <c:v>目撃なし</c:v>
                </c:pt>
              </c:strCache>
            </c:strRef>
          </c:tx>
          <c:spPr>
            <a:solidFill>
              <a:schemeClr val="bg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'図表2-2-15'!$H$11:$I$11</c:f>
              <c:strCache>
                <c:ptCount val="2"/>
                <c:pt idx="0">
                  <c:v>１か月生存率</c:v>
                </c:pt>
                <c:pt idx="1">
                  <c:v>心拍再開率</c:v>
                </c:pt>
              </c:strCache>
            </c:strRef>
          </c:cat>
          <c:val>
            <c:numRef>
              <c:f>'図表2-2-15'!$H$14:$I$14</c:f>
              <c:numCache>
                <c:formatCode>0.0%</c:formatCode>
                <c:ptCount val="2"/>
                <c:pt idx="0">
                  <c:v>1.4775413711583925E-2</c:v>
                </c:pt>
                <c:pt idx="1">
                  <c:v>3.4574468085106384E-2</c:v>
                </c:pt>
              </c:numCache>
            </c:numRef>
          </c:val>
          <c:extLst>
            <c:ext xmlns:c16="http://schemas.microsoft.com/office/drawing/2014/chart" uri="{C3380CC4-5D6E-409C-BE32-E72D297353CC}">
              <c16:uniqueId val="{00000000-E46B-4165-914F-D43FBA3DE203}"/>
            </c:ext>
          </c:extLst>
        </c:ser>
        <c:ser>
          <c:idx val="1"/>
          <c:order val="1"/>
          <c:tx>
            <c:strRef>
              <c:f>'図表2-2-15'!$G$13</c:f>
              <c:strCache>
                <c:ptCount val="1"/>
                <c:pt idx="0">
                  <c:v>隊員目撃</c:v>
                </c:pt>
              </c:strCache>
            </c:strRef>
          </c:tx>
          <c:spPr>
            <a:solidFill>
              <a:srgbClr val="CCCCFF"/>
            </a:solidFill>
            <a:ln>
              <a:solidFill>
                <a:sysClr val="windowText" lastClr="000000"/>
              </a:solidFill>
            </a:ln>
            <a:effectLst/>
          </c:spPr>
          <c:invertIfNegative val="0"/>
          <c:dPt>
            <c:idx val="0"/>
            <c:invertIfNegative val="0"/>
            <c:bubble3D val="0"/>
            <c:spPr>
              <a:solidFill>
                <a:schemeClr val="bg1">
                  <a:lumMod val="75000"/>
                </a:schemeClr>
              </a:solidFill>
              <a:ln>
                <a:solidFill>
                  <a:sysClr val="windowText" lastClr="000000"/>
                </a:solidFill>
              </a:ln>
              <a:effectLst/>
            </c:spPr>
            <c:extLst>
              <c:ext xmlns:c16="http://schemas.microsoft.com/office/drawing/2014/chart" uri="{C3380CC4-5D6E-409C-BE32-E72D297353CC}">
                <c16:uniqueId val="{00000001-F148-446C-9EE8-91891B698462}"/>
              </c:ext>
            </c:extLst>
          </c:dPt>
          <c:dPt>
            <c:idx val="1"/>
            <c:invertIfNegative val="0"/>
            <c:bubble3D val="0"/>
            <c:spPr>
              <a:solidFill>
                <a:schemeClr val="bg1">
                  <a:lumMod val="75000"/>
                </a:schemeClr>
              </a:solidFill>
              <a:ln>
                <a:solidFill>
                  <a:sysClr val="windowText" lastClr="000000"/>
                </a:solidFill>
              </a:ln>
              <a:effectLst/>
            </c:spPr>
            <c:extLst>
              <c:ext xmlns:c16="http://schemas.microsoft.com/office/drawing/2014/chart" uri="{C3380CC4-5D6E-409C-BE32-E72D297353CC}">
                <c16:uniqueId val="{00000001-E46B-4165-914F-D43FBA3DE203}"/>
              </c:ext>
            </c:extLst>
          </c:dPt>
          <c:dLbls>
            <c:dLbl>
              <c:idx val="1"/>
              <c:layout/>
              <c:dLblPos val="outEnd"/>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E46B-4165-914F-D43FBA3DE203}"/>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'図表2-2-15'!$H$11:$I$11</c:f>
              <c:strCache>
                <c:ptCount val="2"/>
                <c:pt idx="0">
                  <c:v>１か月生存率</c:v>
                </c:pt>
                <c:pt idx="1">
                  <c:v>心拍再開率</c:v>
                </c:pt>
              </c:strCache>
            </c:strRef>
          </c:cat>
          <c:val>
            <c:numRef>
              <c:f>'図表2-2-15'!$H$13:$I$13</c:f>
              <c:numCache>
                <c:formatCode>0.0%</c:formatCode>
                <c:ptCount val="2"/>
                <c:pt idx="0">
                  <c:v>0.18386714116251482</c:v>
                </c:pt>
                <c:pt idx="1">
                  <c:v>0.28232502965599049</c:v>
                </c:pt>
              </c:numCache>
            </c:numRef>
          </c:val>
          <c:extLst>
            <c:ext xmlns:c16="http://schemas.microsoft.com/office/drawing/2014/chart" uri="{C3380CC4-5D6E-409C-BE32-E72D297353CC}">
              <c16:uniqueId val="{00000002-E46B-4165-914F-D43FBA3DE203}"/>
            </c:ext>
          </c:extLst>
        </c:ser>
        <c:ser>
          <c:idx val="0"/>
          <c:order val="2"/>
          <c:tx>
            <c:strRef>
              <c:f>'図表2-2-15'!$G$12</c:f>
              <c:strCache>
                <c:ptCount val="1"/>
                <c:pt idx="0">
                  <c:v>市民目撃</c:v>
                </c:pt>
              </c:strCache>
            </c:strRef>
          </c:tx>
          <c:spPr>
            <a:noFill/>
            <a:ln>
              <a:solidFill>
                <a:sysClr val="windowText" lastClr="000000"/>
              </a:solidFill>
            </a:ln>
            <a:effectLst/>
          </c:spPr>
          <c:invertIfNegative val="0"/>
          <c:dLbls>
            <c:dLbl>
              <c:idx val="1"/>
              <c:layout/>
              <c:dLblPos val="outEnd"/>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E46B-4165-914F-D43FBA3DE203}"/>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'図表2-2-15'!$H$11:$I$11</c:f>
              <c:strCache>
                <c:ptCount val="2"/>
                <c:pt idx="0">
                  <c:v>１か月生存率</c:v>
                </c:pt>
                <c:pt idx="1">
                  <c:v>心拍再開率</c:v>
                </c:pt>
              </c:strCache>
            </c:strRef>
          </c:cat>
          <c:val>
            <c:numRef>
              <c:f>'図表2-2-15'!$H$12:$I$12</c:f>
              <c:numCache>
                <c:formatCode>0.0%</c:formatCode>
                <c:ptCount val="2"/>
                <c:pt idx="0">
                  <c:v>0.1111111111111111</c:v>
                </c:pt>
                <c:pt idx="1">
                  <c:v>0.18710089399744573</c:v>
                </c:pt>
              </c:numCache>
            </c:numRef>
          </c:val>
          <c:extLst>
            <c:ext xmlns:c16="http://schemas.microsoft.com/office/drawing/2014/chart" uri="{C3380CC4-5D6E-409C-BE32-E72D297353CC}">
              <c16:uniqueId val="{00000004-E46B-4165-914F-D43FBA3DE203}"/>
            </c:ext>
          </c:extLst>
        </c:ser>
        <c:dLbls>
          <c:showLegendKey val="0"/>
          <c:showVal val="0"/>
          <c:showCatName val="0"/>
          <c:showSerName val="0"/>
          <c:showPercent val="0"/>
          <c:showBubbleSize val="0"/>
        </c:dLbls>
        <c:gapWidth val="50"/>
        <c:axId val="1697992543"/>
        <c:axId val="1697987551"/>
      </c:barChart>
      <c:catAx>
        <c:axId val="1697992543"/>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crossAx val="1697987551"/>
        <c:crosses val="autoZero"/>
        <c:auto val="1"/>
        <c:lblAlgn val="ctr"/>
        <c:lblOffset val="100"/>
        <c:noMultiLvlLbl val="0"/>
      </c:catAx>
      <c:valAx>
        <c:axId val="1697987551"/>
        <c:scaling>
          <c:orientation val="minMax"/>
        </c:scaling>
        <c:delete val="1"/>
        <c:axPos val="b"/>
        <c:numFmt formatCode="0.0%" sourceLinked="1"/>
        <c:majorTickMark val="none"/>
        <c:minorTickMark val="none"/>
        <c:tickLblPos val="nextTo"/>
        <c:crossAx val="169799254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mn-ea"/>
          <a:ea typeface="+mn-ea"/>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161925</xdr:rowOff>
    </xdr:from>
    <xdr:to>
      <xdr:col>5</xdr:col>
      <xdr:colOff>360225</xdr:colOff>
      <xdr:row>21</xdr:row>
      <xdr:rowOff>155850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352426</xdr:colOff>
      <xdr:row>9</xdr:row>
      <xdr:rowOff>161925</xdr:rowOff>
    </xdr:from>
    <xdr:to>
      <xdr:col>9</xdr:col>
      <xdr:colOff>45902</xdr:colOff>
      <xdr:row>21</xdr:row>
      <xdr:rowOff>155850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24"/>
  <sheetViews>
    <sheetView showGridLines="0" tabSelected="1" zoomScaleNormal="100" workbookViewId="0">
      <selection activeCell="A2" sqref="A2"/>
    </sheetView>
  </sheetViews>
  <sheetFormatPr defaultRowHeight="18.75" x14ac:dyDescent="0.4"/>
  <cols>
    <col min="1" max="1" width="2.625" customWidth="1"/>
    <col min="2" max="2" width="9.375" customWidth="1"/>
    <col min="3" max="3" width="2.625" customWidth="1"/>
    <col min="4" max="9" width="11.125" customWidth="1"/>
    <col min="10" max="10" width="1.125" customWidth="1"/>
    <col min="15" max="15" width="10.5" bestFit="1" customWidth="1"/>
    <col min="17" max="18" width="11" bestFit="1" customWidth="1"/>
    <col min="19" max="20" width="13" bestFit="1" customWidth="1"/>
  </cols>
  <sheetData>
    <row r="1" spans="1:9" x14ac:dyDescent="0.4">
      <c r="A1" s="4" t="s">
        <v>0</v>
      </c>
      <c r="B1" s="4"/>
      <c r="C1" s="4"/>
      <c r="D1" s="4"/>
      <c r="E1" s="4"/>
      <c r="F1" s="4"/>
      <c r="G1" s="4"/>
      <c r="H1" s="4"/>
      <c r="I1" s="4"/>
    </row>
    <row r="2" spans="1:9" ht="9.9499999999999993" customHeight="1" x14ac:dyDescent="0.4"/>
    <row r="3" spans="1:9" x14ac:dyDescent="0.4">
      <c r="A3" s="14" t="s">
        <v>1</v>
      </c>
      <c r="B3" s="15"/>
      <c r="C3" s="16"/>
      <c r="D3" s="9" t="s">
        <v>2</v>
      </c>
      <c r="E3" s="9" t="s">
        <v>3</v>
      </c>
      <c r="F3" s="9" t="s">
        <v>4</v>
      </c>
      <c r="G3" s="9" t="s">
        <v>5</v>
      </c>
      <c r="H3" s="9" t="s">
        <v>12</v>
      </c>
      <c r="I3" s="9" t="s">
        <v>6</v>
      </c>
    </row>
    <row r="4" spans="1:9" x14ac:dyDescent="0.4">
      <c r="A4" s="17" t="s">
        <v>7</v>
      </c>
      <c r="B4" s="18"/>
      <c r="C4" s="19"/>
      <c r="D4" s="10">
        <v>5541</v>
      </c>
      <c r="E4" s="11">
        <v>0.45015863221401731</v>
      </c>
      <c r="F4" s="10">
        <v>1117</v>
      </c>
      <c r="G4" s="11">
        <v>0.20158816098177224</v>
      </c>
      <c r="H4" s="10">
        <v>677</v>
      </c>
      <c r="I4" s="11">
        <v>0.12218011189316008</v>
      </c>
    </row>
    <row r="5" spans="1:9" x14ac:dyDescent="0.4">
      <c r="A5" s="20"/>
      <c r="B5" s="21" t="s">
        <v>8</v>
      </c>
      <c r="C5" s="22"/>
      <c r="D5" s="10">
        <v>4698</v>
      </c>
      <c r="E5" s="11">
        <v>0.38167217209921828</v>
      </c>
      <c r="F5" s="10">
        <v>879</v>
      </c>
      <c r="G5" s="11">
        <v>0.18710089399744573</v>
      </c>
      <c r="H5" s="10">
        <v>522</v>
      </c>
      <c r="I5" s="11">
        <v>0.1111111111111111</v>
      </c>
    </row>
    <row r="6" spans="1:9" x14ac:dyDescent="0.4">
      <c r="A6" s="23"/>
      <c r="B6" s="21" t="s">
        <v>9</v>
      </c>
      <c r="C6" s="22"/>
      <c r="D6" s="10">
        <v>843</v>
      </c>
      <c r="E6" s="11">
        <v>6.848646011479903E-2</v>
      </c>
      <c r="F6" s="10">
        <v>238</v>
      </c>
      <c r="G6" s="11">
        <v>0.28232502965599049</v>
      </c>
      <c r="H6" s="10">
        <v>155</v>
      </c>
      <c r="I6" s="11">
        <v>0.18386714116251482</v>
      </c>
    </row>
    <row r="7" spans="1:9" x14ac:dyDescent="0.4">
      <c r="A7" s="28"/>
      <c r="B7" s="25" t="s">
        <v>10</v>
      </c>
      <c r="C7" s="22"/>
      <c r="D7" s="10">
        <v>6768</v>
      </c>
      <c r="E7" s="11">
        <v>0.54984136778598269</v>
      </c>
      <c r="F7" s="10">
        <v>234</v>
      </c>
      <c r="G7" s="11">
        <v>3.4574468085106384E-2</v>
      </c>
      <c r="H7" s="10">
        <v>100</v>
      </c>
      <c r="I7" s="11">
        <v>1.4775413711583925E-2</v>
      </c>
    </row>
    <row r="8" spans="1:9" x14ac:dyDescent="0.4">
      <c r="A8" s="26" t="s">
        <v>11</v>
      </c>
      <c r="B8" s="24"/>
      <c r="C8" s="27"/>
      <c r="D8" s="12">
        <v>12309</v>
      </c>
      <c r="E8" s="13">
        <v>1</v>
      </c>
      <c r="F8" s="12">
        <v>1351</v>
      </c>
      <c r="G8" s="13">
        <v>0.10975708830936713</v>
      </c>
      <c r="H8" s="12">
        <v>777</v>
      </c>
      <c r="I8" s="13">
        <v>6.3124543017304413E-2</v>
      </c>
    </row>
    <row r="10" spans="1:9" ht="19.5" thickBot="1" x14ac:dyDescent="0.45"/>
    <row r="11" spans="1:9" ht="20.25" thickBot="1" x14ac:dyDescent="0.45">
      <c r="C11" s="5" t="str">
        <f>"N="&amp;TEXT(D8,"#,###")</f>
        <v>N=12,309</v>
      </c>
      <c r="D11" s="6"/>
      <c r="G11" s="1"/>
      <c r="H11" s="1" t="s">
        <v>6</v>
      </c>
      <c r="I11" s="1" t="s">
        <v>5</v>
      </c>
    </row>
    <row r="12" spans="1:9" x14ac:dyDescent="0.4">
      <c r="G12" s="1" t="s">
        <v>8</v>
      </c>
      <c r="H12" s="2">
        <f>I5</f>
        <v>0.1111111111111111</v>
      </c>
      <c r="I12" s="2">
        <f>G5</f>
        <v>0.18710089399744573</v>
      </c>
    </row>
    <row r="13" spans="1:9" x14ac:dyDescent="0.4">
      <c r="G13" s="1" t="s">
        <v>9</v>
      </c>
      <c r="H13" s="2">
        <f>I6</f>
        <v>0.18386714116251482</v>
      </c>
      <c r="I13" s="2">
        <f>G6</f>
        <v>0.28232502965599049</v>
      </c>
    </row>
    <row r="14" spans="1:9" x14ac:dyDescent="0.4">
      <c r="G14" s="3" t="s">
        <v>10</v>
      </c>
      <c r="H14" s="2">
        <f>I7</f>
        <v>1.4775413711583925E-2</v>
      </c>
      <c r="I14" s="2">
        <f>G7</f>
        <v>3.4574468085106384E-2</v>
      </c>
    </row>
    <row r="24" spans="1:9" ht="207.75" customHeight="1" x14ac:dyDescent="0.4">
      <c r="A24" s="7" t="s">
        <v>13</v>
      </c>
      <c r="B24" s="8"/>
      <c r="C24" s="8"/>
      <c r="D24" s="8"/>
      <c r="E24" s="8"/>
      <c r="F24" s="8"/>
      <c r="G24" s="8"/>
      <c r="H24" s="8"/>
      <c r="I24" s="8"/>
    </row>
  </sheetData>
  <mergeCells count="5">
    <mergeCell ref="C11:D11"/>
    <mergeCell ref="A4:C4"/>
    <mergeCell ref="A3:C3"/>
    <mergeCell ref="A8:C8"/>
    <mergeCell ref="A24:I24"/>
  </mergeCells>
  <phoneticPr fontId="2"/>
  <pageMargins left="0.59055118110236215" right="0.59055118110236215" top="0.78740157480314965" bottom="0.78740157480314965" header="0.31496062992125984" footer="0.31496062992125984"/>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図表2-2-15</vt:lpstr>
    </vt:vector>
  </TitlesOfParts>
  <Company>東京消防庁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東京消防庁; 救急情報係３</dc:creator>
  <cp:lastPrinted>2023-06-07T04:43:36Z</cp:lastPrinted>
  <dcterms:created xsi:type="dcterms:W3CDTF">2023-06-05T02:23:44Z</dcterms:created>
  <dcterms:modified xsi:type="dcterms:W3CDTF">2023-06-09T00:02:59Z</dcterms:modified>
</cp:coreProperties>
</file>