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1\02 図表作成用\02-1 Excel\"/>
    </mc:Choice>
  </mc:AlternateContent>
  <bookViews>
    <workbookView xWindow="0" yWindow="0" windowWidth="28800" windowHeight="14010"/>
  </bookViews>
  <sheets>
    <sheet name="図表2-2-2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F15" i="2"/>
  <c r="F14" i="2"/>
  <c r="E17" i="2"/>
  <c r="E16" i="2"/>
  <c r="E15" i="2"/>
  <c r="E14" i="2"/>
  <c r="F16" i="2"/>
  <c r="B13" i="2"/>
</calcChain>
</file>

<file path=xl/sharedStrings.xml><?xml version="1.0" encoding="utf-8"?>
<sst xmlns="http://schemas.openxmlformats.org/spreadsheetml/2006/main" count="20" uniqueCount="19">
  <si>
    <t>心拍再開率</t>
    <rPh sb="0" eb="2">
      <t>シンパク</t>
    </rPh>
    <rPh sb="2" eb="4">
      <t>サイカイ</t>
    </rPh>
    <rPh sb="4" eb="5">
      <t>リツ</t>
    </rPh>
    <phoneticPr fontId="2"/>
  </si>
  <si>
    <t>１か月生存率</t>
    <rPh sb="2" eb="3">
      <t>ゲツ</t>
    </rPh>
    <rPh sb="3" eb="5">
      <t>セイゾン</t>
    </rPh>
    <rPh sb="5" eb="6">
      <t>リツ</t>
    </rPh>
    <phoneticPr fontId="2"/>
  </si>
  <si>
    <t>0-3 分</t>
  </si>
  <si>
    <t>4-6 分</t>
  </si>
  <si>
    <t>7-10 分</t>
  </si>
  <si>
    <t>11 分以上</t>
    <rPh sb="3" eb="4">
      <t>フン</t>
    </rPh>
    <phoneticPr fontId="2"/>
  </si>
  <si>
    <t>図表2-2-20　市民目撃から隊員等処置開始までの所要時間</t>
  </si>
  <si>
    <t>所要時間</t>
    <rPh sb="0" eb="2">
      <t>ショヨウ</t>
    </rPh>
    <rPh sb="2" eb="4">
      <t>ジカン</t>
    </rPh>
    <phoneticPr fontId="2"/>
  </si>
  <si>
    <t>搬送人員</t>
    <rPh sb="0" eb="2">
      <t>ハンソウ</t>
    </rPh>
    <rPh sb="2" eb="4">
      <t>ジンイン</t>
    </rPh>
    <phoneticPr fontId="2"/>
  </si>
  <si>
    <t>割合</t>
    <rPh sb="0" eb="2">
      <t>ワリアイ</t>
    </rPh>
    <phoneticPr fontId="2"/>
  </si>
  <si>
    <t>心拍再開数</t>
    <rPh sb="0" eb="2">
      <t>シンパク</t>
    </rPh>
    <rPh sb="2" eb="4">
      <t>サイカイ</t>
    </rPh>
    <rPh sb="4" eb="5">
      <t>スウ</t>
    </rPh>
    <phoneticPr fontId="2"/>
  </si>
  <si>
    <t>1か月生存数</t>
    <rPh sb="2" eb="3">
      <t>ゲツ</t>
    </rPh>
    <rPh sb="3" eb="5">
      <t>セイゾン</t>
    </rPh>
    <rPh sb="5" eb="6">
      <t>スウ</t>
    </rPh>
    <phoneticPr fontId="2"/>
  </si>
  <si>
    <t>1か月生存率</t>
    <rPh sb="2" eb="3">
      <t>ゲツ</t>
    </rPh>
    <rPh sb="3" eb="5">
      <t>セイゾン</t>
    </rPh>
    <rPh sb="5" eb="6">
      <t>リツ</t>
    </rPh>
    <phoneticPr fontId="2"/>
  </si>
  <si>
    <t>0-3分</t>
  </si>
  <si>
    <t>4-6分</t>
  </si>
  <si>
    <t>7-10分</t>
  </si>
  <si>
    <t>11分以上</t>
  </si>
  <si>
    <t>合計</t>
    <rPh sb="0" eb="2">
      <t>ゴウケイ</t>
    </rPh>
    <phoneticPr fontId="2"/>
  </si>
  <si>
    <t>平均　１０分２４秒</t>
    <rPh sb="0" eb="2">
      <t>ヘイキン</t>
    </rPh>
    <rPh sb="5" eb="6">
      <t>フン</t>
    </rPh>
    <rPh sb="8" eb="9">
      <t>ビョウ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</si>
</sst>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2" applyNumberFormat="1" applyFont="1" applyFill="1" applyBorder="1">
      <alignment vertical="center"/>
    </xf>
    <xf numFmtId="0" fontId="5" fillId="0" borderId="2" xfId="0" applyFont="1" applyBorder="1">
      <alignment vertical="center"/>
    </xf>
    <xf numFmtId="0" fontId="6" fillId="3" borderId="0" xfId="0" applyFont="1" applyFill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176" fontId="4" fillId="0" borderId="1" xfId="2" applyNumberFormat="1" applyFont="1" applyBorder="1">
      <alignment vertical="center"/>
    </xf>
    <xf numFmtId="0" fontId="3" fillId="0" borderId="1" xfId="0" applyFont="1" applyBorder="1">
      <alignment vertical="center"/>
    </xf>
    <xf numFmtId="38" fontId="3" fillId="4" borderId="1" xfId="1" applyFont="1" applyFill="1" applyBorder="1">
      <alignment vertical="center"/>
    </xf>
    <xf numFmtId="176" fontId="4" fillId="4" borderId="1" xfId="2" applyNumberFormat="1" applyFont="1" applyFill="1" applyBorder="1">
      <alignment vertical="center"/>
    </xf>
    <xf numFmtId="0" fontId="3" fillId="4" borderId="1" xfId="0" applyFont="1" applyFill="1" applyBorder="1">
      <alignment vertical="center"/>
    </xf>
    <xf numFmtId="0" fontId="3" fillId="0" borderId="3" xfId="0" applyFont="1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71862302345225"/>
          <c:y val="0"/>
          <c:w val="0.43289367251054339"/>
          <c:h val="1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'図表2-2-20'!$D$17</c:f>
              <c:strCache>
                <c:ptCount val="1"/>
                <c:pt idx="0">
                  <c:v>11 分以上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36595081448189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708-4A2C-A4B2-9C585290B005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36595081448189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708-4A2C-A4B2-9C585290B0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'図表2-2-20'!$E$13:$F$13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'図表2-2-20'!$E$17:$F$17</c:f>
              <c:numCache>
                <c:formatCode>0.0%</c:formatCode>
                <c:ptCount val="2"/>
                <c:pt idx="0">
                  <c:v>3.5000000000000003E-2</c:v>
                </c:pt>
                <c:pt idx="1">
                  <c:v>9.1999999999999998E-2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26-4393-A3D7-9108EB980EBD}"/>
            </c:ext>
          </c:extLst>
        </c:ser>
        <c:ser>
          <c:idx val="2"/>
          <c:order val="1"/>
          <c:tx>
            <c:strRef>
              <c:f>'図表2-2-20'!$D$16</c:f>
              <c:strCache>
                <c:ptCount val="1"/>
                <c:pt idx="0">
                  <c:v>7-10 分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22445484344041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F26-4393-A3D7-9108EB980EBD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36595081448189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F26-4393-A3D7-9108EB980E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'図表2-2-20'!$E$13:$F$13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'図表2-2-20'!$E$16:$F$16</c:f>
              <c:numCache>
                <c:formatCode>0.0%</c:formatCode>
                <c:ptCount val="2"/>
                <c:pt idx="0">
                  <c:v>6.9518716577540107E-2</c:v>
                </c:pt>
                <c:pt idx="1">
                  <c:v>0.13502673796791445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26-4393-A3D7-9108EB980EBD}"/>
            </c:ext>
          </c:extLst>
        </c:ser>
        <c:ser>
          <c:idx val="0"/>
          <c:order val="2"/>
          <c:tx>
            <c:strRef>
              <c:f>'図表2-2-20'!$D$15</c:f>
              <c:strCache>
                <c:ptCount val="1"/>
                <c:pt idx="0">
                  <c:v>4-6 分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22445484344041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6E0-4106-80D3-119EBFCA9C8D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22445484344041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'図表2-2-20'!$E$13:$F$13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'図表2-2-20'!$E$15:$F$15</c:f>
              <c:numCache>
                <c:formatCode>0.0%</c:formatCode>
                <c:ptCount val="2"/>
                <c:pt idx="0">
                  <c:v>6.0240963855421686E-2</c:v>
                </c:pt>
                <c:pt idx="1">
                  <c:v>0.14216867469879518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E0-4106-80D3-119EBFCA9C8D}"/>
            </c:ext>
          </c:extLst>
        </c:ser>
        <c:ser>
          <c:idx val="1"/>
          <c:order val="3"/>
          <c:tx>
            <c:strRef>
              <c:f>'図表2-2-20'!$D$14</c:f>
              <c:strCache>
                <c:ptCount val="1"/>
                <c:pt idx="0">
                  <c:v>0-3 分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224454843440411"/>
                      <c:h val="8.3333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06E0-4106-80D3-119EBFCA9C8D}"/>
                </c:ext>
              </c:extLst>
            </c:dLbl>
            <c:dLbl>
              <c:idx val="1"/>
              <c:layout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224454843440411"/>
                      <c:h val="9.99999999999999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'図表2-2-20'!$E$13:$F$13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'図表2-2-20'!$E$14:$F$14</c:f>
              <c:numCache>
                <c:formatCode>0.0%</c:formatCode>
                <c:ptCount val="2"/>
                <c:pt idx="0">
                  <c:v>8.1967213114754092E-2</c:v>
                </c:pt>
                <c:pt idx="1">
                  <c:v>0.19906323185011709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E0-4106-80D3-119EBFCA9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97992543"/>
        <c:axId val="1697987551"/>
      </c:barChart>
      <c:catAx>
        <c:axId val="16979925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697987551"/>
        <c:crosses val="autoZero"/>
        <c:auto val="1"/>
        <c:lblAlgn val="ctr"/>
        <c:lblOffset val="100"/>
        <c:noMultiLvlLbl val="0"/>
      </c:catAx>
      <c:valAx>
        <c:axId val="1697987551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697992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'図表2-2-20'!$B$13</c:f>
          <c:strCache>
            <c:ptCount val="1"/>
            <c:pt idx="0">
              <c:v>N=2,590</c:v>
            </c:pt>
          </c:strCache>
        </c:strRef>
      </c:tx>
      <c:layout>
        <c:manualLayout>
          <c:xMode val="edge"/>
          <c:yMode val="edge"/>
          <c:x val="9.4134105792653341E-2"/>
          <c:y val="0.115087509119533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7243705888308081E-2"/>
          <c:y val="0.1982303265020709"/>
          <c:w val="0.86080851851851847"/>
          <c:h val="0.86080851851851847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6C-40D8-91E2-42D49FDE808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6C-40D8-91E2-42D49FDE8086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CE-47F3-BCB0-6AD5813F38E7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7CE-47F3-BCB0-6AD5813F38E7}"/>
              </c:ext>
            </c:extLst>
          </c:dPt>
          <c:dLbls>
            <c:dLbl>
              <c:idx val="0"/>
              <c:layout/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996262965572207"/>
                      <c:h val="0.176938140767192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D6C-40D8-91E2-42D49FDE8086}"/>
                </c:ext>
              </c:extLst>
            </c:dLbl>
            <c:dLbl>
              <c:idx val="1"/>
              <c:layout/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996636669014984"/>
                      <c:h val="0.154820873171293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D6C-40D8-91E2-42D49FDE8086}"/>
                </c:ext>
              </c:extLst>
            </c:dLbl>
            <c:dLbl>
              <c:idx val="2"/>
              <c:layout/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996636669014984"/>
                      <c:h val="0.154820873171293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7CE-47F3-BCB0-6AD5813F38E7}"/>
                </c:ext>
              </c:extLst>
            </c:dLbl>
            <c:dLbl>
              <c:idx val="3"/>
              <c:layout/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996636669014984"/>
                      <c:h val="0.165879506969243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F7CE-47F3-BCB0-6AD5813F38E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'図表2-2-20'!$A$4:$A$7</c:f>
              <c:strCache>
                <c:ptCount val="4"/>
                <c:pt idx="0">
                  <c:v>0-3分</c:v>
                </c:pt>
                <c:pt idx="1">
                  <c:v>4-6分</c:v>
                </c:pt>
                <c:pt idx="2">
                  <c:v>7-10分</c:v>
                </c:pt>
                <c:pt idx="3">
                  <c:v>11分以上</c:v>
                </c:pt>
              </c:strCache>
            </c:strRef>
          </c:cat>
          <c:val>
            <c:numRef>
              <c:f>'図表2-2-20'!$B$4:$B$7</c:f>
              <c:numCache>
                <c:formatCode>#,##0_);[Red]\(#,##0\)</c:formatCode>
                <c:ptCount val="4"/>
                <c:pt idx="0">
                  <c:v>427</c:v>
                </c:pt>
                <c:pt idx="1">
                  <c:v>415</c:v>
                </c:pt>
                <c:pt idx="2">
                  <c:v>748</c:v>
                </c:pt>
                <c:pt idx="3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6C-40D8-91E2-42D49FDE8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333373</xdr:colOff>
      <xdr:row>11</xdr:row>
      <xdr:rowOff>209550</xdr:rowOff>
    </xdr:from>
    <xdr:to>
      <xdr:col>7</xdr:col>
      <xdr:colOff>352424</xdr:colOff>
      <xdr:row>23</xdr:row>
      <xdr:rowOff>121650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</xdr:row>
      <xdr:rowOff>219075</xdr:rowOff>
    </xdr:from>
    <xdr:to>
      <xdr:col>2</xdr:col>
      <xdr:colOff>704849</xdr:colOff>
      <xdr:row>23</xdr:row>
      <xdr:rowOff>121650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G17"/>
  <sheetViews>
    <sheetView showGridLines="0" tabSelected="1" zoomScaleNormal="100" workbookViewId="0">
      <selection activeCell="A2" sqref="A2"/>
    </sheetView>
  </sheetViews>
  <sheetFormatPr defaultRowHeight="18.75" x14ac:dyDescent="0.4"/>
  <cols>
    <col min="1" max="7" width="11.125" customWidth="1"/>
    <col min="8" max="8" width="4.75" customWidth="1"/>
    <col min="12" max="13" width="10.5" bestFit="1" customWidth="1"/>
    <col min="15" max="16" width="11" bestFit="1" customWidth="1"/>
    <col min="17" max="18" width="13" bestFit="1" customWidth="1"/>
  </cols>
  <sheetData>
    <row r="1" spans="1:7" x14ac:dyDescent="0.4">
      <c r="A1" s="4" t="s">
        <v>6</v>
      </c>
      <c r="B1" s="4"/>
      <c r="C1" s="4"/>
      <c r="D1" s="4"/>
      <c r="E1" s="4"/>
      <c r="F1" s="4"/>
      <c r="G1" s="4"/>
    </row>
    <row r="2" spans="1:7" ht="9.9499999999999993" customHeight="1" x14ac:dyDescent="0.4"/>
    <row r="3" spans="1:7" x14ac:dyDescent="0.4">
      <c r="A3" s="5" t="s">
        <v>7</v>
      </c>
      <c r="B3" s="5" t="s">
        <v>8</v>
      </c>
      <c r="C3" s="5" t="s">
        <v>9</v>
      </c>
      <c r="D3" s="5" t="s">
        <v>10</v>
      </c>
      <c r="E3" s="5" t="s">
        <v>0</v>
      </c>
      <c r="F3" s="5" t="s">
        <v>11</v>
      </c>
      <c r="G3" s="5" t="s">
        <v>12</v>
      </c>
    </row>
    <row r="4" spans="1:7" x14ac:dyDescent="0.4">
      <c r="A4" s="6" t="s">
        <v>13</v>
      </c>
      <c r="B4" s="7">
        <v>427</v>
      </c>
      <c r="C4" s="8">
        <v>0.16486459091162528</v>
      </c>
      <c r="D4" s="9">
        <v>85</v>
      </c>
      <c r="E4" s="8">
        <v>0.19906323185011709</v>
      </c>
      <c r="F4" s="9">
        <v>35</v>
      </c>
      <c r="G4" s="8">
        <v>8.1967213114754092E-2</v>
      </c>
    </row>
    <row r="5" spans="1:7" x14ac:dyDescent="0.4">
      <c r="A5" s="6" t="s">
        <v>14</v>
      </c>
      <c r="B5" s="7">
        <v>415</v>
      </c>
      <c r="C5" s="8">
        <v>0.16023164653786881</v>
      </c>
      <c r="D5" s="9">
        <v>59</v>
      </c>
      <c r="E5" s="8">
        <v>0.14216867469879518</v>
      </c>
      <c r="F5" s="9">
        <v>25</v>
      </c>
      <c r="G5" s="8">
        <v>6.0240963855421686E-2</v>
      </c>
    </row>
    <row r="6" spans="1:7" x14ac:dyDescent="0.4">
      <c r="A6" s="6" t="s">
        <v>15</v>
      </c>
      <c r="B6" s="7">
        <v>748</v>
      </c>
      <c r="C6" s="8">
        <v>0.28880299377705798</v>
      </c>
      <c r="D6" s="9">
        <v>101</v>
      </c>
      <c r="E6" s="8">
        <v>0.13502673796791445</v>
      </c>
      <c r="F6" s="9">
        <v>52</v>
      </c>
      <c r="G6" s="8">
        <v>6.9518716577540107E-2</v>
      </c>
    </row>
    <row r="7" spans="1:7" x14ac:dyDescent="0.4">
      <c r="A7" s="6" t="s">
        <v>16</v>
      </c>
      <c r="B7" s="7">
        <v>1000</v>
      </c>
      <c r="C7" s="8">
        <v>0.3861007687734479</v>
      </c>
      <c r="D7" s="9">
        <v>92</v>
      </c>
      <c r="E7" s="8">
        <v>9.1999999999999998E-2</v>
      </c>
      <c r="F7" s="9">
        <v>35</v>
      </c>
      <c r="G7" s="8">
        <v>3.5000000000000003E-2</v>
      </c>
    </row>
    <row r="8" spans="1:7" x14ac:dyDescent="0.4">
      <c r="A8" s="5" t="s">
        <v>17</v>
      </c>
      <c r="B8" s="10">
        <v>2590</v>
      </c>
      <c r="C8" s="11">
        <v>1</v>
      </c>
      <c r="D8" s="12">
        <v>337</v>
      </c>
      <c r="E8" s="11">
        <v>0.13011583011583011</v>
      </c>
      <c r="F8" s="12">
        <v>147</v>
      </c>
      <c r="G8" s="11">
        <v>5.675675675675676E-2</v>
      </c>
    </row>
    <row r="9" spans="1:7" x14ac:dyDescent="0.4">
      <c r="A9" s="13" t="s">
        <v>18</v>
      </c>
    </row>
    <row r="12" spans="1:7" ht="19.5" thickBot="1" x14ac:dyDescent="0.45"/>
    <row r="13" spans="1:7" ht="19.5" thickBot="1" x14ac:dyDescent="0.45">
      <c r="B13" s="3" t="str">
        <f>"N="&amp;TEXT(B8,"#,###")</f>
        <v>N=2,590</v>
      </c>
      <c r="D13" s="1"/>
      <c r="E13" s="1" t="s">
        <v>1</v>
      </c>
      <c r="F13" s="1" t="s">
        <v>0</v>
      </c>
    </row>
    <row r="14" spans="1:7" x14ac:dyDescent="0.4">
      <c r="D14" s="1" t="s">
        <v>2</v>
      </c>
      <c r="E14" s="2">
        <f>G4</f>
        <v>8.1967213114754092E-2</v>
      </c>
      <c r="F14" s="2">
        <f>E4</f>
        <v>0.19906323185011709</v>
      </c>
    </row>
    <row r="15" spans="1:7" x14ac:dyDescent="0.4">
      <c r="D15" s="1" t="s">
        <v>3</v>
      </c>
      <c r="E15" s="2">
        <f>G5</f>
        <v>6.0240963855421686E-2</v>
      </c>
      <c r="F15" s="2">
        <f>E5</f>
        <v>0.14216867469879518</v>
      </c>
    </row>
    <row r="16" spans="1:7" x14ac:dyDescent="0.4">
      <c r="D16" s="1" t="s">
        <v>4</v>
      </c>
      <c r="E16" s="2">
        <f>G6</f>
        <v>6.9518716577540107E-2</v>
      </c>
      <c r="F16" s="2">
        <f>E6</f>
        <v>0.13502673796791445</v>
      </c>
    </row>
    <row r="17" spans="4:6" x14ac:dyDescent="0.4">
      <c r="D17" s="1" t="s">
        <v>5</v>
      </c>
      <c r="E17" s="2">
        <f>G7</f>
        <v>3.5000000000000003E-2</v>
      </c>
      <c r="F17" s="2">
        <f>E7</f>
        <v>9.1999999999999998E-2</v>
      </c>
    </row>
  </sheetData>
  <phoneticPr fontId="2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図表2-2-20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2023-06-07T05:05:10Z</cp:lastPrinted>
  <dcterms:created xsi:type="dcterms:W3CDTF">2023-06-05T02:32:10Z</dcterms:created>
  <dcterms:modified xsi:type="dcterms:W3CDTF">2023-06-09T00:09:06Z</dcterms:modified>
</cp:coreProperties>
</file>