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2\02 図表\02-1 Excel\"/>
    </mc:Choice>
  </mc:AlternateContent>
  <bookViews>
    <workbookView xWindow="0" yWindow="0" windowWidth="28800" windowHeight="14010"/>
  </bookViews>
  <sheets>
    <sheet name="図表2-2-2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5" i="1" l="1"/>
  <c r="D24" i="1"/>
  <c r="D23" i="1"/>
  <c r="D36" i="1"/>
  <c r="D35" i="1"/>
  <c r="D34" i="1"/>
  <c r="D33" i="1"/>
  <c r="D32" i="1"/>
  <c r="D31" i="1"/>
  <c r="D30" i="1"/>
  <c r="D29" i="1"/>
  <c r="D28" i="1"/>
  <c r="D27" i="1"/>
  <c r="B20" i="1" l="1"/>
</calcChain>
</file>

<file path=xl/sharedStrings.xml><?xml version="1.0" encoding="utf-8"?>
<sst xmlns="http://schemas.openxmlformats.org/spreadsheetml/2006/main" count="39" uniqueCount="34">
  <si>
    <t>図表2-2-26　心停止推定原因別の搬送人員</t>
    <phoneticPr fontId="1"/>
  </si>
  <si>
    <t>心停止の推定原因</t>
    <phoneticPr fontId="1"/>
  </si>
  <si>
    <t>搬送人員</t>
  </si>
  <si>
    <t>割合</t>
  </si>
  <si>
    <t>心原性</t>
  </si>
  <si>
    <t>非心原性</t>
  </si>
  <si>
    <t>アナフィラキシー</t>
  </si>
  <si>
    <t>（非心原性 計）</t>
    <rPh sb="6" eb="7">
      <t>ケイ</t>
    </rPh>
    <phoneticPr fontId="1"/>
  </si>
  <si>
    <t>合計</t>
  </si>
  <si>
    <t>心原性確定</t>
  </si>
  <si>
    <t>除外診断心原性</t>
    <phoneticPr fontId="1"/>
  </si>
  <si>
    <t>非心原性  計</t>
    <rPh sb="6" eb="7">
      <t>ケイ</t>
    </rPh>
    <phoneticPr fontId="1"/>
  </si>
  <si>
    <t>脳血管障害</t>
  </si>
  <si>
    <t>悪性腫瘍</t>
  </si>
  <si>
    <t>その他</t>
  </si>
  <si>
    <t>窒息</t>
  </si>
  <si>
    <t>中毒</t>
  </si>
  <si>
    <t>溺水</t>
  </si>
  <si>
    <t>交通外傷</t>
  </si>
  <si>
    <t>低体温</t>
  </si>
  <si>
    <t>その他の外因性</t>
  </si>
  <si>
    <t xml:space="preserve"> 心原性確定</t>
  </si>
  <si>
    <t xml:space="preserve"> 除外診断心原性</t>
  </si>
  <si>
    <t>（心原性 計）</t>
  </si>
  <si>
    <t xml:space="preserve"> 脳血管障害</t>
  </si>
  <si>
    <t xml:space="preserve"> 悪性腫瘍</t>
  </si>
  <si>
    <t xml:space="preserve"> その他の内因性</t>
  </si>
  <si>
    <t xml:space="preserve"> 窒息</t>
  </si>
  <si>
    <t xml:space="preserve"> 中毒</t>
  </si>
  <si>
    <t xml:space="preserve"> 溺水</t>
  </si>
  <si>
    <t xml:space="preserve"> 交通外傷</t>
  </si>
  <si>
    <t xml:space="preserve"> 低体温</t>
  </si>
  <si>
    <t xml:space="preserve"> その他の外因性</t>
  </si>
  <si>
    <t>（非心原性 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</si>
</sst>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rgb="FF000000"/>
      <name val="游ゴシック"/>
      <family val="3"/>
      <charset val="128"/>
    </font>
    <font>
      <sz val="10"/>
      <color rgb="FFFF0000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left" vertical="center"/>
    </xf>
    <xf numFmtId="3" fontId="2" fillId="7" borderId="3" xfId="0" applyNumberFormat="1" applyFont="1" applyFill="1" applyBorder="1" applyAlignment="1">
      <alignment horizontal="right" vertical="center"/>
    </xf>
    <xf numFmtId="176" fontId="2" fillId="7" borderId="3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left" vertical="center"/>
    </xf>
    <xf numFmtId="176" fontId="2" fillId="3" borderId="3" xfId="0" applyNumberFormat="1" applyFont="1" applyFill="1" applyBorder="1" applyAlignment="1">
      <alignment horizontal="right" vertical="center"/>
    </xf>
    <xf numFmtId="0" fontId="2" fillId="6" borderId="3" xfId="0" applyFont="1" applyFill="1" applyBorder="1" applyAlignment="1">
      <alignment horizontal="left" vertical="center"/>
    </xf>
    <xf numFmtId="0" fontId="2" fillId="5" borderId="8" xfId="0" applyFont="1" applyFill="1" applyBorder="1" applyAlignment="1">
      <alignment horizontal="center" vertical="center"/>
    </xf>
    <xf numFmtId="3" fontId="2" fillId="5" borderId="3" xfId="0" applyNumberFormat="1" applyFont="1" applyFill="1" applyBorder="1" applyAlignment="1">
      <alignment horizontal="right" vertical="center"/>
    </xf>
    <xf numFmtId="176" fontId="2" fillId="5" borderId="3" xfId="0" applyNumberFormat="1" applyFont="1" applyFill="1" applyBorder="1" applyAlignment="1">
      <alignment horizontal="right" vertical="center"/>
    </xf>
    <xf numFmtId="0" fontId="2" fillId="7" borderId="3" xfId="0" applyFont="1" applyFill="1" applyBorder="1" applyAlignment="1">
      <alignment horizontal="right" vertical="center"/>
    </xf>
    <xf numFmtId="0" fontId="2" fillId="5" borderId="10" xfId="0" applyFont="1" applyFill="1" applyBorder="1" applyAlignment="1">
      <alignment horizontal="center" vertical="center"/>
    </xf>
    <xf numFmtId="3" fontId="2" fillId="5" borderId="11" xfId="0" applyNumberFormat="1" applyFont="1" applyFill="1" applyBorder="1" applyAlignment="1">
      <alignment horizontal="right" vertical="center"/>
    </xf>
    <xf numFmtId="176" fontId="2" fillId="5" borderId="11" xfId="0" applyNumberFormat="1" applyFont="1" applyFill="1" applyBorder="1" applyAlignment="1">
      <alignment horizontal="right" vertical="center"/>
    </xf>
    <xf numFmtId="3" fontId="2" fillId="4" borderId="5" xfId="0" applyNumberFormat="1" applyFont="1" applyFill="1" applyBorder="1" applyAlignment="1">
      <alignment horizontal="right" vertical="center"/>
    </xf>
    <xf numFmtId="176" fontId="2" fillId="4" borderId="5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3" fillId="0" borderId="14" xfId="0" applyFont="1" applyBorder="1">
      <alignment vertical="center"/>
    </xf>
    <xf numFmtId="0" fontId="2" fillId="3" borderId="2" xfId="0" applyFont="1" applyFill="1" applyBorder="1" applyAlignment="1">
      <alignment horizontal="left" vertical="center"/>
    </xf>
    <xf numFmtId="0" fontId="2" fillId="3" borderId="15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4" fillId="8" borderId="0" xfId="0" applyFont="1" applyFill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'図表2-2-26'!$B$20</c:f>
          <c:strCache>
            <c:ptCount val="1"/>
            <c:pt idx="0">
              <c:v>N=12,338</c:v>
            </c:pt>
          </c:strCache>
        </c:strRef>
      </c:tx>
      <c:layout>
        <c:manualLayout>
          <c:xMode val="edge"/>
          <c:yMode val="edge"/>
          <c:x val="0.10757601934491319"/>
          <c:y val="0.14001425992181626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 sz="1000" b="0">
              <a:latin typeface="+mn-ea"/>
              <a:ea typeface="+mn-ea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0455486111111111"/>
          <c:y val="8.048645833333333E-2"/>
          <c:w val="0.81596631944444442"/>
          <c:h val="0.81596631944444442"/>
        </c:manualLayout>
      </c:layout>
      <c:pieChart>
        <c:varyColors val="1"/>
        <c:ser>
          <c:idx val="0"/>
          <c:order val="0"/>
          <c:spPr>
            <a:solidFill>
              <a:schemeClr val="bg1"/>
            </a:solidFill>
            <a:ln w="12700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chemeClr val="bg1"/>
              </a:solidFill>
              <a:ln w="12700"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E37-4C72-8203-CBA4B3751DEF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2700"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E37-4C72-8203-CBA4B3751DEF}"/>
              </c:ext>
            </c:extLst>
          </c:dPt>
          <c:dPt>
            <c:idx val="2"/>
            <c:bubble3D val="0"/>
            <c:spPr>
              <a:solidFill>
                <a:srgbClr val="CCFFCC"/>
              </a:solidFill>
              <a:ln w="12700"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E37-4C72-8203-CBA4B3751DEF}"/>
              </c:ext>
            </c:extLst>
          </c:dPt>
          <c:dLbls>
            <c:dLbl>
              <c:idx val="0"/>
              <c:layout>
                <c:manualLayout>
                  <c:x val="6.6575979475457042E-2"/>
                  <c:y val="-3.19522730892613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826797385620914"/>
                      <c:h val="0.1154476428905096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AE37-4C72-8203-CBA4B3751DEF}"/>
                </c:ext>
              </c:extLst>
            </c:dLbl>
            <c:dLbl>
              <c:idx val="1"/>
              <c:layout>
                <c:manualLayout>
                  <c:x val="0.2159243295019157"/>
                  <c:y val="8.2844444444443929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>
                      <a:latin typeface="+mn-ea"/>
                      <a:ea typeface="+mn-ea"/>
                    </a:defRPr>
                  </a:pPr>
                  <a:endParaRPr lang="ja-JP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/>
                </c:ext>
                <c:ext xmlns:c16="http://schemas.microsoft.com/office/drawing/2014/chart" uri="{C3380CC4-5D6E-409C-BE32-E72D297353CC}">
                  <c16:uniqueId val="{00000003-AE37-4C72-8203-CBA4B3751DEF}"/>
                </c:ext>
              </c:extLst>
            </c:dLbl>
            <c:dLbl>
              <c:idx val="2"/>
              <c:layout>
                <c:manualLayout>
                  <c:x val="-0.12904182630906777"/>
                  <c:y val="7.415422222222217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>
                      <a:latin typeface="+mn-ea"/>
                      <a:ea typeface="+mn-ea"/>
                    </a:defRPr>
                  </a:pPr>
                  <a:endParaRPr lang="ja-JP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8235294117647058"/>
                      <c:h val="0.1545166666666666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AE37-4C72-8203-CBA4B3751DE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>
                    <a:latin typeface="+mn-ea"/>
                    <a:ea typeface="+mn-ea"/>
                  </a:defRPr>
                </a:pPr>
                <a:endParaRPr lang="ja-JP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'図表2-2-26'!$C$23:$C$25</c:f>
              <c:strCache>
                <c:ptCount val="3"/>
                <c:pt idx="0">
                  <c:v>心原性確定</c:v>
                </c:pt>
                <c:pt idx="1">
                  <c:v>除外診断心原性</c:v>
                </c:pt>
                <c:pt idx="2">
                  <c:v>非心原性  計</c:v>
                </c:pt>
              </c:strCache>
            </c:strRef>
          </c:cat>
          <c:val>
            <c:numRef>
              <c:f>'図表2-2-26'!$D$23:$D$25</c:f>
              <c:numCache>
                <c:formatCode>0.0%</c:formatCode>
                <c:ptCount val="3"/>
                <c:pt idx="0">
                  <c:v>0.10100000000000001</c:v>
                </c:pt>
                <c:pt idx="1">
                  <c:v>0.51200000000000001</c:v>
                </c:pt>
                <c:pt idx="2">
                  <c:v>0.38600000000000001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E37-4C72-8203-CBA4B3751D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9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>
          <a:solidFill>
            <a:schemeClr val="tx1"/>
          </a:solidFill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0" i="0" u="none" strike="noStrike" kern="1200" spc="0" baseline="0">
                <a:solidFill>
                  <a:schemeClr val="tx1"/>
                </a:solidFill>
                <a:latin typeface="+mn-ea"/>
                <a:ea typeface="+mn-ea"/>
                <a:cs typeface="+mn-cs"/>
              </a:defRPr>
            </a:pPr>
            <a:r>
              <a:rPr lang="ja-JP" sz="1000">
                <a:latin typeface="+mn-ea"/>
                <a:ea typeface="+mn-ea"/>
              </a:rPr>
              <a:t>［非心原性の内訳］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spc="0" baseline="0">
              <a:solidFill>
                <a:schemeClr val="tx1"/>
              </a:solidFill>
              <a:latin typeface="+mn-ea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39729150702426574"/>
          <c:y val="0.10840155555555556"/>
          <c:w val="0.59460580735814006"/>
          <c:h val="0.8605540000000000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CCFFCC"/>
            </a:solidFill>
            <a:ln>
              <a:solidFill>
                <a:sysClr val="windowText" lastClr="000000"/>
              </a:solidFill>
            </a:ln>
            <a:effectLst/>
          </c:spPr>
          <c:invertIfNegative val="0"/>
          <c:cat>
            <c:strRef>
              <c:f>'図表2-2-26'!$C$27:$C$36</c:f>
              <c:strCache>
                <c:ptCount val="10"/>
                <c:pt idx="0">
                  <c:v>脳血管障害</c:v>
                </c:pt>
                <c:pt idx="1">
                  <c:v>悪性腫瘍</c:v>
                </c:pt>
                <c:pt idx="2">
                  <c:v>その他</c:v>
                </c:pt>
                <c:pt idx="3">
                  <c:v>窒息</c:v>
                </c:pt>
                <c:pt idx="4">
                  <c:v>中毒</c:v>
                </c:pt>
                <c:pt idx="5">
                  <c:v>溺水</c:v>
                </c:pt>
                <c:pt idx="6">
                  <c:v>交通外傷</c:v>
                </c:pt>
                <c:pt idx="7">
                  <c:v>低体温</c:v>
                </c:pt>
                <c:pt idx="8">
                  <c:v>アナフィラキシー</c:v>
                </c:pt>
                <c:pt idx="9">
                  <c:v>その他の外因性</c:v>
                </c:pt>
              </c:strCache>
            </c:strRef>
          </c:cat>
          <c:val>
            <c:numRef>
              <c:f>'図表2-2-26'!$D$27:$D$36</c:f>
              <c:numCache>
                <c:formatCode>0.0%</c:formatCode>
                <c:ptCount val="10"/>
                <c:pt idx="0">
                  <c:v>0.02</c:v>
                </c:pt>
                <c:pt idx="1">
                  <c:v>0.04</c:v>
                </c:pt>
                <c:pt idx="2">
                  <c:v>0.14199999999999999</c:v>
                </c:pt>
                <c:pt idx="3">
                  <c:v>6.3E-2</c:v>
                </c:pt>
                <c:pt idx="4">
                  <c:v>2E-3</c:v>
                </c:pt>
                <c:pt idx="5">
                  <c:v>3.7999999999999999E-2</c:v>
                </c:pt>
                <c:pt idx="6">
                  <c:v>1.2E-2</c:v>
                </c:pt>
                <c:pt idx="7">
                  <c:v>2E-3</c:v>
                </c:pt>
                <c:pt idx="8">
                  <c:v>0</c:v>
                </c:pt>
                <c:pt idx="9">
                  <c:v>6.8000000000000005E-2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5A-4EED-A0D9-36EBEC5391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797433264"/>
        <c:axId val="797433680"/>
      </c:barChart>
      <c:catAx>
        <c:axId val="79743326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ea"/>
                <a:ea typeface="+mn-ea"/>
                <a:cs typeface="+mn-cs"/>
              </a:defRPr>
            </a:pPr>
            <a:endParaRPr lang="ja-JP"/>
          </a:p>
        </c:txPr>
        <c:crossAx val="797433680"/>
        <c:crosses val="autoZero"/>
        <c:auto val="1"/>
        <c:lblAlgn val="ctr"/>
        <c:lblOffset val="100"/>
        <c:noMultiLvlLbl val="0"/>
      </c:catAx>
      <c:valAx>
        <c:axId val="797433680"/>
        <c:scaling>
          <c:orientation val="minMax"/>
        </c:scaling>
        <c:delete val="1"/>
        <c:axPos val="t"/>
        <c:numFmt formatCode="0.0%" sourceLinked="1"/>
        <c:majorTickMark val="none"/>
        <c:minorTickMark val="none"/>
        <c:tickLblPos val="nextTo"/>
        <c:crossAx val="797433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>
          <a:solidFill>
            <a:schemeClr val="tx1"/>
          </a:solidFill>
          <a:latin typeface="+mn-ea"/>
          <a:ea typeface="+mn-ea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114300</xdr:rowOff>
    </xdr:from>
    <xdr:to>
      <xdr:col>6</xdr:col>
      <xdr:colOff>93900</xdr:colOff>
      <xdr:row>38</xdr:row>
      <xdr:rowOff>219075</xdr:rowOff>
    </xdr:to>
    <xdr:grpSp>
      <xdr:nvGrpSpPr>
        <xdr:cNvPr id="6" name="グループ化 5"/>
        <xdr:cNvGrpSpPr/>
      </xdr:nvGrpSpPr>
      <xdr:grpSpPr>
        <a:xfrm>
          <a:off x="0" y="4305300"/>
          <a:ext cx="6228000" cy="4886325"/>
          <a:chOff x="0" y="4667250"/>
          <a:chExt cx="6172201" cy="4700956"/>
        </a:xfrm>
      </xdr:grpSpPr>
      <xdr:sp macro="" textlink="">
        <xdr:nvSpPr>
          <xdr:cNvPr id="5" name="正方形/長方形 4"/>
          <xdr:cNvSpPr/>
        </xdr:nvSpPr>
        <xdr:spPr>
          <a:xfrm>
            <a:off x="1" y="4667250"/>
            <a:ext cx="6172200" cy="4700956"/>
          </a:xfrm>
          <a:prstGeom prst="rect">
            <a:avLst/>
          </a:prstGeom>
          <a:solidFill>
            <a:sysClr val="window" lastClr="FFFFFF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graphicFrame macro="">
        <xdr:nvGraphicFramePr>
          <xdr:cNvPr id="2" name="グラフ 1"/>
          <xdr:cNvGraphicFramePr>
            <a:graphicFrameLocks/>
          </xdr:cNvGraphicFramePr>
        </xdr:nvGraphicFramePr>
        <xdr:xfrm>
          <a:off x="0" y="4781550"/>
          <a:ext cx="3132000" cy="4500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3" name="グラフ 2"/>
          <xdr:cNvGraphicFramePr>
            <a:graphicFrameLocks/>
          </xdr:cNvGraphicFramePr>
        </xdr:nvGraphicFramePr>
        <xdr:xfrm>
          <a:off x="3067891" y="4781550"/>
          <a:ext cx="3066210" cy="45000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37"/>
  <sheetViews>
    <sheetView showGridLines="0" tabSelected="1" workbookViewId="0">
      <selection activeCell="F13" sqref="F13"/>
    </sheetView>
  </sheetViews>
  <sheetFormatPr defaultRowHeight="18.75" x14ac:dyDescent="0.4"/>
  <cols>
    <col min="1" max="1" width="10.625" customWidth="1"/>
    <col min="2" max="2" width="20.625" customWidth="1"/>
    <col min="3" max="4" width="15.625" customWidth="1"/>
    <col min="7" max="7" width="2.625" customWidth="1"/>
    <col min="11" max="11" width="7.5" bestFit="1" customWidth="1"/>
    <col min="12" max="12" width="13.875" bestFit="1" customWidth="1"/>
    <col min="13" max="13" width="6" bestFit="1" customWidth="1"/>
    <col min="14" max="14" width="21.375" bestFit="1" customWidth="1"/>
    <col min="15" max="15" width="7.5" bestFit="1" customWidth="1"/>
    <col min="16" max="16" width="6.625" bestFit="1" customWidth="1"/>
  </cols>
  <sheetData>
    <row r="1" spans="1:6" x14ac:dyDescent="0.4">
      <c r="A1" s="27" t="s">
        <v>0</v>
      </c>
      <c r="B1" s="27"/>
      <c r="C1" s="27"/>
      <c r="D1" s="27"/>
      <c r="E1" s="27"/>
      <c r="F1" s="27"/>
    </row>
    <row r="2" spans="1:6" ht="9.9499999999999993" customHeight="1" x14ac:dyDescent="0.4"/>
    <row r="3" spans="1:6" x14ac:dyDescent="0.4">
      <c r="A3" s="31" t="s">
        <v>1</v>
      </c>
      <c r="B3" s="32"/>
      <c r="C3" s="1" t="s">
        <v>2</v>
      </c>
      <c r="D3" s="2" t="s">
        <v>3</v>
      </c>
    </row>
    <row r="4" spans="1:6" x14ac:dyDescent="0.4">
      <c r="A4" s="35" t="s">
        <v>4</v>
      </c>
      <c r="B4" s="4" t="s">
        <v>21</v>
      </c>
      <c r="C4" s="5">
        <v>1252</v>
      </c>
      <c r="D4" s="6">
        <v>0.10100000000000001</v>
      </c>
    </row>
    <row r="5" spans="1:6" x14ac:dyDescent="0.4">
      <c r="A5" s="36"/>
      <c r="B5" s="9" t="s">
        <v>22</v>
      </c>
      <c r="C5" s="5">
        <v>6319</v>
      </c>
      <c r="D5" s="6">
        <v>0.51200000000000001</v>
      </c>
    </row>
    <row r="6" spans="1:6" x14ac:dyDescent="0.4">
      <c r="A6" s="37"/>
      <c r="B6" s="10" t="s">
        <v>23</v>
      </c>
      <c r="C6" s="11">
        <v>7571</v>
      </c>
      <c r="D6" s="12">
        <v>0.61399999999999999</v>
      </c>
    </row>
    <row r="7" spans="1:6" x14ac:dyDescent="0.4">
      <c r="A7" s="35" t="s">
        <v>5</v>
      </c>
      <c r="B7" s="9" t="s">
        <v>24</v>
      </c>
      <c r="C7" s="13">
        <v>245</v>
      </c>
      <c r="D7" s="6">
        <v>0.02</v>
      </c>
    </row>
    <row r="8" spans="1:6" x14ac:dyDescent="0.4">
      <c r="A8" s="36"/>
      <c r="B8" s="9" t="s">
        <v>25</v>
      </c>
      <c r="C8" s="13">
        <v>497</v>
      </c>
      <c r="D8" s="6">
        <v>0.04</v>
      </c>
    </row>
    <row r="9" spans="1:6" x14ac:dyDescent="0.4">
      <c r="A9" s="36"/>
      <c r="B9" s="9" t="s">
        <v>26</v>
      </c>
      <c r="C9" s="13">
        <v>1752</v>
      </c>
      <c r="D9" s="6">
        <v>0.14199999999999999</v>
      </c>
    </row>
    <row r="10" spans="1:6" x14ac:dyDescent="0.4">
      <c r="A10" s="36"/>
      <c r="B10" s="9" t="s">
        <v>27</v>
      </c>
      <c r="C10" s="5">
        <v>773</v>
      </c>
      <c r="D10" s="6">
        <v>6.3E-2</v>
      </c>
    </row>
    <row r="11" spans="1:6" x14ac:dyDescent="0.4">
      <c r="A11" s="36"/>
      <c r="B11" s="9" t="s">
        <v>28</v>
      </c>
      <c r="C11" s="13">
        <v>22</v>
      </c>
      <c r="D11" s="6">
        <v>2E-3</v>
      </c>
    </row>
    <row r="12" spans="1:6" x14ac:dyDescent="0.4">
      <c r="A12" s="36"/>
      <c r="B12" s="9" t="s">
        <v>29</v>
      </c>
      <c r="C12" s="13">
        <v>470</v>
      </c>
      <c r="D12" s="6">
        <v>3.7999999999999999E-2</v>
      </c>
    </row>
    <row r="13" spans="1:6" x14ac:dyDescent="0.4">
      <c r="A13" s="36"/>
      <c r="B13" s="9" t="s">
        <v>30</v>
      </c>
      <c r="C13" s="13">
        <v>143</v>
      </c>
      <c r="D13" s="6">
        <v>1.2E-2</v>
      </c>
    </row>
    <row r="14" spans="1:6" x14ac:dyDescent="0.4">
      <c r="A14" s="36"/>
      <c r="B14" s="9" t="s">
        <v>31</v>
      </c>
      <c r="C14" s="13">
        <v>23</v>
      </c>
      <c r="D14" s="6">
        <v>2E-3</v>
      </c>
    </row>
    <row r="15" spans="1:6" x14ac:dyDescent="0.4">
      <c r="A15" s="36"/>
      <c r="B15" s="9" t="s">
        <v>6</v>
      </c>
      <c r="C15" s="13">
        <v>1</v>
      </c>
      <c r="D15" s="6">
        <v>0</v>
      </c>
    </row>
    <row r="16" spans="1:6" x14ac:dyDescent="0.4">
      <c r="A16" s="36"/>
      <c r="B16" s="9" t="s">
        <v>32</v>
      </c>
      <c r="C16" s="13">
        <v>841</v>
      </c>
      <c r="D16" s="6">
        <v>6.8000000000000005E-2</v>
      </c>
    </row>
    <row r="17" spans="1:13" ht="19.5" thickBot="1" x14ac:dyDescent="0.45">
      <c r="A17" s="38"/>
      <c r="B17" s="14" t="s">
        <v>33</v>
      </c>
      <c r="C17" s="15">
        <v>4767</v>
      </c>
      <c r="D17" s="16">
        <v>0.38600000000000001</v>
      </c>
    </row>
    <row r="18" spans="1:13" ht="19.5" thickTop="1" x14ac:dyDescent="0.4">
      <c r="A18" s="29" t="s">
        <v>8</v>
      </c>
      <c r="B18" s="30"/>
      <c r="C18" s="17">
        <v>12338</v>
      </c>
      <c r="D18" s="18">
        <v>1</v>
      </c>
    </row>
    <row r="19" spans="1:13" ht="19.5" thickBot="1" x14ac:dyDescent="0.45">
      <c r="A19" s="19"/>
      <c r="B19" s="19"/>
      <c r="C19" s="20"/>
      <c r="D19" s="20"/>
    </row>
    <row r="20" spans="1:13" ht="19.5" thickBot="1" x14ac:dyDescent="0.45">
      <c r="B20" s="23" t="str">
        <f>"N="&amp;TEXT(C18,"#,###")</f>
        <v>N=12,338</v>
      </c>
    </row>
    <row r="22" spans="1:13" x14ac:dyDescent="0.4">
      <c r="B22" s="28" t="s">
        <v>1</v>
      </c>
      <c r="C22" s="28"/>
      <c r="D22" s="3" t="s">
        <v>3</v>
      </c>
    </row>
    <row r="23" spans="1:13" x14ac:dyDescent="0.4">
      <c r="B23" s="33" t="s">
        <v>4</v>
      </c>
      <c r="C23" s="7" t="s">
        <v>9</v>
      </c>
      <c r="D23" s="8">
        <f>D4</f>
        <v>0.10100000000000001</v>
      </c>
      <c r="L23" s="21"/>
      <c r="M23" s="22"/>
    </row>
    <row r="24" spans="1:13" x14ac:dyDescent="0.4">
      <c r="B24" s="34"/>
      <c r="C24" s="25" t="s">
        <v>10</v>
      </c>
      <c r="D24" s="8">
        <f>D5</f>
        <v>0.51200000000000001</v>
      </c>
    </row>
    <row r="25" spans="1:13" x14ac:dyDescent="0.4">
      <c r="B25" s="26"/>
      <c r="C25" s="24" t="s">
        <v>11</v>
      </c>
      <c r="D25" s="8">
        <f>D17</f>
        <v>0.38600000000000001</v>
      </c>
    </row>
    <row r="27" spans="1:13" x14ac:dyDescent="0.4">
      <c r="B27" s="28" t="s">
        <v>5</v>
      </c>
      <c r="C27" s="7" t="s">
        <v>12</v>
      </c>
      <c r="D27" s="8">
        <f t="shared" ref="D27:D36" si="0">D7</f>
        <v>0.02</v>
      </c>
    </row>
    <row r="28" spans="1:13" x14ac:dyDescent="0.4">
      <c r="B28" s="28"/>
      <c r="C28" s="7" t="s">
        <v>13</v>
      </c>
      <c r="D28" s="8">
        <f t="shared" si="0"/>
        <v>0.04</v>
      </c>
    </row>
    <row r="29" spans="1:13" x14ac:dyDescent="0.4">
      <c r="B29" s="28"/>
      <c r="C29" s="7" t="s">
        <v>14</v>
      </c>
      <c r="D29" s="8">
        <f t="shared" si="0"/>
        <v>0.14199999999999999</v>
      </c>
    </row>
    <row r="30" spans="1:13" x14ac:dyDescent="0.4">
      <c r="B30" s="28"/>
      <c r="C30" s="7" t="s">
        <v>15</v>
      </c>
      <c r="D30" s="8">
        <f t="shared" si="0"/>
        <v>6.3E-2</v>
      </c>
    </row>
    <row r="31" spans="1:13" x14ac:dyDescent="0.4">
      <c r="B31" s="28"/>
      <c r="C31" s="7" t="s">
        <v>16</v>
      </c>
      <c r="D31" s="8">
        <f t="shared" si="0"/>
        <v>2E-3</v>
      </c>
    </row>
    <row r="32" spans="1:13" x14ac:dyDescent="0.4">
      <c r="B32" s="28"/>
      <c r="C32" s="7" t="s">
        <v>17</v>
      </c>
      <c r="D32" s="8">
        <f t="shared" si="0"/>
        <v>3.7999999999999999E-2</v>
      </c>
    </row>
    <row r="33" spans="2:4" x14ac:dyDescent="0.4">
      <c r="B33" s="28"/>
      <c r="C33" s="7" t="s">
        <v>18</v>
      </c>
      <c r="D33" s="8">
        <f t="shared" si="0"/>
        <v>1.2E-2</v>
      </c>
    </row>
    <row r="34" spans="2:4" x14ac:dyDescent="0.4">
      <c r="B34" s="28"/>
      <c r="C34" s="7" t="s">
        <v>19</v>
      </c>
      <c r="D34" s="8">
        <f t="shared" si="0"/>
        <v>2E-3</v>
      </c>
    </row>
    <row r="35" spans="2:4" x14ac:dyDescent="0.4">
      <c r="B35" s="28"/>
      <c r="C35" s="7" t="s">
        <v>6</v>
      </c>
      <c r="D35" s="8">
        <f t="shared" si="0"/>
        <v>0</v>
      </c>
    </row>
    <row r="36" spans="2:4" x14ac:dyDescent="0.4">
      <c r="B36" s="28"/>
      <c r="C36" s="7" t="s">
        <v>20</v>
      </c>
      <c r="D36" s="8">
        <f t="shared" si="0"/>
        <v>6.8000000000000005E-2</v>
      </c>
    </row>
    <row r="37" spans="2:4" x14ac:dyDescent="0.4">
      <c r="B37" s="28"/>
      <c r="C37" s="3" t="s">
        <v>7</v>
      </c>
      <c r="D37" s="8"/>
    </row>
  </sheetData>
  <mergeCells count="7">
    <mergeCell ref="B27:B37"/>
    <mergeCell ref="A18:B18"/>
    <mergeCell ref="A3:B3"/>
    <mergeCell ref="B23:B24"/>
    <mergeCell ref="B22:C22"/>
    <mergeCell ref="A4:A6"/>
    <mergeCell ref="A7:A17"/>
  </mergeCells>
  <phoneticPr fontId="1"/>
  <pageMargins left="0.59055118110236215" right="0.59055118110236215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図表2-2-26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</dc:creator>
  <cp:lastPrinted>2023-06-07T05:19:33Z</cp:lastPrinted>
  <dcterms:created xsi:type="dcterms:W3CDTF">2023-06-05T04:25:36Z</dcterms:created>
  <dcterms:modified xsi:type="dcterms:W3CDTF">2023-06-07T05:22:10Z</dcterms:modified>
</cp:coreProperties>
</file>