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3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D22" i="1"/>
  <c r="D21" i="1"/>
  <c r="D20" i="1"/>
  <c r="D19" i="1"/>
  <c r="D18" i="1"/>
  <c r="D17" i="1"/>
  <c r="C22" i="1"/>
  <c r="C21" i="1"/>
  <c r="C20" i="1"/>
  <c r="C19" i="1"/>
  <c r="C18" i="1"/>
  <c r="C17" i="1"/>
  <c r="B14" i="1" l="1"/>
</calcChain>
</file>

<file path=xl/sharedStrings.xml><?xml version="1.0" encoding="utf-8"?>
<sst xmlns="http://schemas.openxmlformats.org/spreadsheetml/2006/main" count="17" uniqueCount="15">
  <si>
    <t>図表2-2-31　市民目撃から医療機関収容までの所要時間別搬送人員内訳</t>
    <phoneticPr fontId="2"/>
  </si>
  <si>
    <t>搬送人員</t>
    <rPh sb="0" eb="2">
      <t>ハンソウ</t>
    </rPh>
    <rPh sb="2" eb="4">
      <t>ジンイン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</si>
  <si>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</si>
  <si>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</si>
  <si>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所要時間</t>
    <rPh sb="0" eb="2">
      <t>ショヨウ</t>
    </rPh>
    <rPh sb="2" eb="4">
      <t>ジカン</t>
    </rPh>
    <phoneticPr fontId="2"/>
  </si>
  <si>
    <t>割合</t>
    <rPh sb="0" eb="2">
      <t>ワリアイ</t>
    </rPh>
    <phoneticPr fontId="2"/>
  </si>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</sst>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176" fontId="4" fillId="0" borderId="5" xfId="2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4" fillId="4" borderId="8" xfId="0" applyFont="1" applyFill="1" applyBorder="1" applyAlignment="1">
      <alignment horizontal="center" vertical="center"/>
    </xf>
    <xf numFmtId="38" fontId="4" fillId="0" borderId="8" xfId="1" applyFont="1" applyBorder="1">
      <alignment vertical="center"/>
    </xf>
    <xf numFmtId="176" fontId="4" fillId="0" borderId="8" xfId="2" applyNumberFormat="1" applyFont="1" applyBorder="1">
      <alignment vertical="center"/>
    </xf>
    <xf numFmtId="0" fontId="4" fillId="5" borderId="7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4" xfId="2" applyNumberFormat="1" applyFont="1" applyFill="1" applyBorder="1">
      <alignment vertical="center"/>
    </xf>
    <xf numFmtId="0" fontId="5" fillId="0" borderId="9" xfId="0" applyFont="1" applyBorder="1">
      <alignment vertical="center"/>
    </xf>
    <xf numFmtId="0" fontId="6" fillId="6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'図表2-2-31'!$B$14</c:f>
          <c:strCache>
            <c:ptCount val="1"/>
            <c:pt idx="0">
              <c:v>N=4,627</c:v>
            </c:pt>
          </c:strCache>
        </c:strRef>
      </c:tx>
      <c:layout>
        <c:manualLayout>
          <c:xMode val="edge"/>
          <c:yMode val="edge"/>
          <c:x val="0.27647317460317461"/>
          <c:y val="9.749548611111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28396825396819"/>
          <c:y val="0.10419375"/>
          <c:w val="0.40157603174603174"/>
          <c:h val="0.8784475694444444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1E-4F61-A6A8-E0EC8B3800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1E-4F61-A6A8-E0EC8B380068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1E-4F61-A6A8-E0EC8B38006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1E-4F61-A6A8-E0EC8B38006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1E-4F61-A6A8-E0EC8B38006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1E-4F61-A6A8-E0EC8B380068}"/>
              </c:ext>
            </c:extLst>
          </c:dPt>
          <c:dLbls>
            <c:dLbl>
              <c:idx val="0"/>
              <c:layout>
                <c:manualLayout>
                  <c:x val="0.13745015873015864"/>
                  <c:y val="2.92925925925925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1E-4F61-A6A8-E0EC8B380068}"/>
                </c:ext>
              </c:extLst>
            </c:dLbl>
            <c:dLbl>
              <c:idx val="1"/>
              <c:layout>
                <c:manualLayout>
                  <c:x val="-6.1735396825396825E-2"/>
                  <c:y val="0.162487407407407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1E-4F61-A6A8-E0EC8B380068}"/>
                </c:ext>
              </c:extLst>
            </c:dLbl>
            <c:dLbl>
              <c:idx val="2"/>
              <c:layout>
                <c:manualLayout>
                  <c:x val="-0.12663015873015881"/>
                  <c:y val="-4.17011111111111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1E-4F61-A6A8-E0EC8B380068}"/>
                </c:ext>
              </c:extLst>
            </c:dLbl>
            <c:dLbl>
              <c:idx val="3"/>
              <c:layout>
                <c:manualLayout>
                  <c:x val="8.8286507936507941E-2"/>
                  <c:y val="-0.148545555555555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1E-4F61-A6A8-E0EC8B380068}"/>
                </c:ext>
              </c:extLst>
            </c:dLbl>
            <c:dLbl>
              <c:idx val="4"/>
              <c:layout>
                <c:manualLayout>
                  <c:x val="0.11641015873015872"/>
                  <c:y val="9.89325925925925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1E-4F61-A6A8-E0EC8B380068}"/>
                </c:ext>
              </c:extLst>
            </c:dLbl>
            <c:dLbl>
              <c:idx val="5"/>
              <c:layout>
                <c:manualLayout>
                  <c:x val="6.4326587301587301E-2"/>
                  <c:y val="0.151694444444444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71E-4F61-A6A8-E0EC8B3800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'図表2-2-31'!$A$5:$A$10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'図表2-2-31'!$C$5:$C$10</c:f>
              <c:numCache>
                <c:formatCode>0.0%</c:formatCode>
                <c:ptCount val="6"/>
                <c:pt idx="0">
                  <c:v>7.0000000000000001E-3</c:v>
                </c:pt>
                <c:pt idx="1">
                  <c:v>0.127</c:v>
                </c:pt>
                <c:pt idx="2">
                  <c:v>0.34699999999999998</c:v>
                </c:pt>
                <c:pt idx="3">
                  <c:v>0.29299999999999998</c:v>
                </c:pt>
                <c:pt idx="4">
                  <c:v>0.129</c:v>
                </c:pt>
                <c:pt idx="5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1E-4F61-A6A8-E0EC8B380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9269841269845"/>
          <c:y val="0"/>
          <c:w val="0.71588920634920639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'図表2-2-31'!$B$22</c:f>
              <c:strCache>
                <c:ptCount val="1"/>
                <c:pt idx="0">
                  <c:v>60分以上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'図表2-2-31'!$C$16:$D$16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'図表2-2-31'!$C$22:$D$22</c:f>
              <c:numCache>
                <c:formatCode>0.0%</c:formatCode>
                <c:ptCount val="2"/>
                <c:pt idx="0">
                  <c:v>6.7000000000000004E-2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F-4EEB-86E1-79ED33BDFA57}"/>
            </c:ext>
          </c:extLst>
        </c:ser>
        <c:ser>
          <c:idx val="3"/>
          <c:order val="1"/>
          <c:tx>
            <c:strRef>
              <c:f>'図表2-2-31'!$B$21</c:f>
              <c:strCache>
                <c:ptCount val="1"/>
                <c:pt idx="0">
                  <c:v>50-59分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'図表2-2-31'!$C$21:$D$21</c:f>
              <c:numCache>
                <c:formatCode>0.0%</c:formatCode>
                <c:ptCount val="2"/>
                <c:pt idx="0">
                  <c:v>5.5E-2</c:v>
                </c:pt>
                <c:pt idx="1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F-4EEB-86E1-79ED33BDFA57}"/>
            </c:ext>
          </c:extLst>
        </c:ser>
        <c:ser>
          <c:idx val="5"/>
          <c:order val="2"/>
          <c:tx>
            <c:strRef>
              <c:f>'図表2-2-31'!$B$20</c:f>
              <c:strCache>
                <c:ptCount val="1"/>
                <c:pt idx="0">
                  <c:v>40-49分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'図表2-2-31'!$C$20:$D$20</c:f>
              <c:numCache>
                <c:formatCode>0.0%</c:formatCode>
                <c:ptCount val="2"/>
                <c:pt idx="0">
                  <c:v>6.3E-2</c:v>
                </c:pt>
                <c:pt idx="1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F-4EEB-86E1-79ED33BDFA57}"/>
            </c:ext>
          </c:extLst>
        </c:ser>
        <c:ser>
          <c:idx val="4"/>
          <c:order val="3"/>
          <c:tx>
            <c:strRef>
              <c:f>'図表2-2-31'!$B$19</c:f>
              <c:strCache>
                <c:ptCount val="1"/>
                <c:pt idx="0">
                  <c:v>30-39分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BF-4EEB-86E1-79ED33BDFA57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'図表2-2-31'!$C$19:$D$19</c:f>
              <c:numCache>
                <c:formatCode>0.0%</c:formatCode>
                <c:ptCount val="2"/>
                <c:pt idx="0">
                  <c:v>8.8999999999999996E-2</c:v>
                </c:pt>
                <c:pt idx="1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F-4EEB-86E1-79ED33BDFA57}"/>
            </c:ext>
          </c:extLst>
        </c:ser>
        <c:ser>
          <c:idx val="2"/>
          <c:order val="4"/>
          <c:tx>
            <c:strRef>
              <c:f>'図表2-2-31'!$B$18</c:f>
              <c:strCache>
                <c:ptCount val="1"/>
                <c:pt idx="0">
                  <c:v>20-29分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BF-4EEB-86E1-79ED33BDFA5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'図表2-2-31'!$C$18:$D$18</c:f>
              <c:numCache>
                <c:formatCode>0.0%</c:formatCode>
                <c:ptCount val="2"/>
                <c:pt idx="0">
                  <c:v>0.122</c:v>
                </c:pt>
                <c:pt idx="1">
                  <c:v>0.14599999999999999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BF-4EEB-86E1-79ED33BDFA57}"/>
            </c:ext>
          </c:extLst>
        </c:ser>
        <c:ser>
          <c:idx val="0"/>
          <c:order val="5"/>
          <c:tx>
            <c:strRef>
              <c:f>'図表2-2-31'!$B$17</c:f>
              <c:strCache>
                <c:ptCount val="1"/>
                <c:pt idx="0">
                  <c:v>20分未満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'図表2-2-31'!$C$16:$D$16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'図表2-2-31'!$C$17:$D$17</c:f>
              <c:numCache>
                <c:formatCode>0.0%</c:formatCode>
                <c:ptCount val="2"/>
                <c:pt idx="0">
                  <c:v>0.121</c:v>
                </c:pt>
                <c:pt idx="1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BF-4EEB-86E1-79ED33BD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787125</xdr:colOff>
      <xdr:row>23</xdr:row>
      <xdr:rowOff>61575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171450</xdr:rowOff>
    </xdr:from>
    <xdr:to>
      <xdr:col>6</xdr:col>
      <xdr:colOff>787125</xdr:colOff>
      <xdr:row>38</xdr:row>
      <xdr:rowOff>113700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0.13477</cdr:x>
      <cdr:y>0.49858</cdr:y>
    </cdr:from>
    <cdr:to>
      <cdr:x>0.21944</cdr:x>
      <cdr:y>0.49858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849081" y="1633340"/>
          <a:ext cx="533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22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5.625" customWidth="1"/>
    <col min="2" max="7" width="11.25" customWidth="1"/>
  </cols>
  <sheetData>
    <row r="1" spans="1:7" x14ac:dyDescent="0.4">
      <c r="A1" s="21" t="s">
        <v>0</v>
      </c>
      <c r="B1" s="21"/>
      <c r="C1" s="21"/>
      <c r="D1" s="21"/>
      <c r="E1" s="21"/>
      <c r="F1" s="21"/>
      <c r="G1" s="21"/>
    </row>
    <row r="2" spans="1:7" ht="9.9499999999999993" customHeight="1" x14ac:dyDescent="0.4"/>
    <row r="3" spans="1:7" x14ac:dyDescent="0.4">
      <c r="A3" s="1"/>
      <c r="B3" s="22" t="s">
        <v>1</v>
      </c>
      <c r="C3" s="23"/>
      <c r="D3" s="24" t="s">
        <v>2</v>
      </c>
      <c r="E3" s="25"/>
      <c r="F3" s="22" t="s">
        <v>3</v>
      </c>
      <c r="G3" s="23"/>
    </row>
    <row r="4" spans="1:7" x14ac:dyDescent="0.4">
      <c r="A4" s="2"/>
      <c r="B4" s="3"/>
      <c r="C4" s="4" t="s">
        <v>5</v>
      </c>
      <c r="D4" s="5"/>
      <c r="E4" s="4" t="s">
        <v>6</v>
      </c>
      <c r="F4" s="3"/>
      <c r="G4" s="4" t="s">
        <v>7</v>
      </c>
    </row>
    <row r="5" spans="1:7" x14ac:dyDescent="0.4">
      <c r="A5" s="6" t="s">
        <v>13</v>
      </c>
      <c r="B5" s="7">
        <v>33</v>
      </c>
      <c r="C5" s="8">
        <v>7.0000000000000001E-3</v>
      </c>
      <c r="D5" s="7">
        <v>5</v>
      </c>
      <c r="E5" s="8">
        <v>0.152</v>
      </c>
      <c r="F5" s="7">
        <v>4</v>
      </c>
      <c r="G5" s="8">
        <v>0.121</v>
      </c>
    </row>
    <row r="6" spans="1:7" x14ac:dyDescent="0.4">
      <c r="A6" s="9" t="s">
        <v>8</v>
      </c>
      <c r="B6" s="10">
        <v>588</v>
      </c>
      <c r="C6" s="11">
        <v>0.127</v>
      </c>
      <c r="D6" s="10">
        <v>86</v>
      </c>
      <c r="E6" s="11">
        <v>0.14599999999999999</v>
      </c>
      <c r="F6" s="10">
        <v>72</v>
      </c>
      <c r="G6" s="11">
        <v>0.122</v>
      </c>
    </row>
    <row r="7" spans="1:7" x14ac:dyDescent="0.4">
      <c r="A7" s="9" t="s">
        <v>9</v>
      </c>
      <c r="B7" s="10">
        <v>1604</v>
      </c>
      <c r="C7" s="11">
        <v>0.34699999999999998</v>
      </c>
      <c r="D7" s="10">
        <v>270</v>
      </c>
      <c r="E7" s="11">
        <v>0.16800000000000001</v>
      </c>
      <c r="F7" s="10">
        <v>143</v>
      </c>
      <c r="G7" s="11">
        <v>8.8999999999999996E-2</v>
      </c>
    </row>
    <row r="8" spans="1:7" x14ac:dyDescent="0.4">
      <c r="A8" s="9" t="s">
        <v>10</v>
      </c>
      <c r="B8" s="10">
        <v>1358</v>
      </c>
      <c r="C8" s="11">
        <v>0.29299999999999998</v>
      </c>
      <c r="D8" s="10">
        <v>194</v>
      </c>
      <c r="E8" s="11">
        <v>0.14299999999999999</v>
      </c>
      <c r="F8" s="10">
        <v>85</v>
      </c>
      <c r="G8" s="11">
        <v>6.3E-2</v>
      </c>
    </row>
    <row r="9" spans="1:7" x14ac:dyDescent="0.4">
      <c r="A9" s="9" t="s">
        <v>11</v>
      </c>
      <c r="B9" s="10">
        <v>596</v>
      </c>
      <c r="C9" s="11">
        <v>0.129</v>
      </c>
      <c r="D9" s="10">
        <v>77</v>
      </c>
      <c r="E9" s="11">
        <v>0.129</v>
      </c>
      <c r="F9" s="10">
        <v>33</v>
      </c>
      <c r="G9" s="11">
        <v>5.5E-2</v>
      </c>
    </row>
    <row r="10" spans="1:7" ht="19.5" thickBot="1" x14ac:dyDescent="0.45">
      <c r="A10" s="12" t="s">
        <v>14</v>
      </c>
      <c r="B10" s="13">
        <v>448</v>
      </c>
      <c r="C10" s="14">
        <v>9.7000000000000003E-2</v>
      </c>
      <c r="D10" s="13">
        <v>67</v>
      </c>
      <c r="E10" s="14">
        <v>0.15</v>
      </c>
      <c r="F10" s="13">
        <v>30</v>
      </c>
      <c r="G10" s="14">
        <v>6.7000000000000004E-2</v>
      </c>
    </row>
    <row r="11" spans="1:7" ht="19.5" thickTop="1" x14ac:dyDescent="0.4">
      <c r="A11" s="15" t="s">
        <v>12</v>
      </c>
      <c r="B11" s="16">
        <v>4627</v>
      </c>
      <c r="C11" s="17">
        <v>1</v>
      </c>
      <c r="D11" s="16">
        <v>699</v>
      </c>
      <c r="E11" s="17">
        <v>0.151</v>
      </c>
      <c r="F11" s="16">
        <v>367</v>
      </c>
      <c r="G11" s="17">
        <v>7.9000000000000001E-2</v>
      </c>
    </row>
    <row r="13" spans="1:7" ht="19.5" thickBot="1" x14ac:dyDescent="0.45"/>
    <row r="14" spans="1:7" ht="19.5" thickBot="1" x14ac:dyDescent="0.45">
      <c r="B14" s="20" t="str">
        <f>"N="&amp;TEXT(B11,"#,###")</f>
        <v>N=4,627</v>
      </c>
    </row>
    <row r="16" spans="1:7" x14ac:dyDescent="0.4">
      <c r="B16" s="18" t="s">
        <v>4</v>
      </c>
      <c r="C16" s="18" t="s">
        <v>7</v>
      </c>
      <c r="D16" s="18" t="s">
        <v>6</v>
      </c>
    </row>
    <row r="17" spans="2:4" x14ac:dyDescent="0.4">
      <c r="B17" s="18" t="str">
        <f t="shared" ref="B17:B22" si="0">A5</f>
        <v>20分未満</v>
      </c>
      <c r="C17" s="19">
        <f t="shared" ref="C17:C22" si="1">G5</f>
        <v>0.121</v>
      </c>
      <c r="D17" s="19">
        <f t="shared" ref="D17:D22" si="2">E5</f>
        <v>0.152</v>
      </c>
    </row>
    <row r="18" spans="2:4" x14ac:dyDescent="0.4">
      <c r="B18" s="18" t="str">
        <f t="shared" si="0"/>
        <v>20-29分</v>
      </c>
      <c r="C18" s="19">
        <f t="shared" si="1"/>
        <v>0.122</v>
      </c>
      <c r="D18" s="19">
        <f t="shared" si="2"/>
        <v>0.14599999999999999</v>
      </c>
    </row>
    <row r="19" spans="2:4" x14ac:dyDescent="0.4">
      <c r="B19" s="18" t="str">
        <f t="shared" si="0"/>
        <v>30-39分</v>
      </c>
      <c r="C19" s="19">
        <f t="shared" si="1"/>
        <v>8.8999999999999996E-2</v>
      </c>
      <c r="D19" s="19">
        <f t="shared" si="2"/>
        <v>0.16800000000000001</v>
      </c>
    </row>
    <row r="20" spans="2:4" x14ac:dyDescent="0.4">
      <c r="B20" s="18" t="str">
        <f t="shared" si="0"/>
        <v>40-49分</v>
      </c>
      <c r="C20" s="19">
        <f t="shared" si="1"/>
        <v>6.3E-2</v>
      </c>
      <c r="D20" s="19">
        <f t="shared" si="2"/>
        <v>0.14299999999999999</v>
      </c>
    </row>
    <row r="21" spans="2:4" x14ac:dyDescent="0.4">
      <c r="B21" s="18" t="str">
        <f t="shared" si="0"/>
        <v>50-59分</v>
      </c>
      <c r="C21" s="19">
        <f t="shared" si="1"/>
        <v>5.5E-2</v>
      </c>
      <c r="D21" s="19">
        <f t="shared" si="2"/>
        <v>0.129</v>
      </c>
    </row>
    <row r="22" spans="2:4" x14ac:dyDescent="0.4">
      <c r="B22" s="18" t="str">
        <f t="shared" si="0"/>
        <v>60分以上</v>
      </c>
      <c r="C22" s="19">
        <f t="shared" si="1"/>
        <v>6.7000000000000004E-2</v>
      </c>
      <c r="D22" s="19">
        <f t="shared" si="2"/>
        <v>0.15</v>
      </c>
    </row>
  </sheetData>
  <mergeCells count="3">
    <mergeCell ref="B3:C3"/>
    <mergeCell ref="D3:E3"/>
    <mergeCell ref="F3:G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2023-06-06T04:19:53Z</cp:lastPrinted>
  <dcterms:created xsi:type="dcterms:W3CDTF">2023-06-05T05:33:12Z</dcterms:created>
  <dcterms:modified xsi:type="dcterms:W3CDTF">2023-06-07T05:36:57Z</dcterms:modified>
</cp:coreProperties>
</file>