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3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6" i="1" l="1"/>
  <c r="G5" i="1"/>
  <c r="F5" i="1"/>
  <c r="G7" i="1"/>
  <c r="F7" i="1"/>
  <c r="G6" i="1"/>
  <c r="G4" i="1"/>
  <c r="F4" i="1"/>
  <c r="F11" i="1" l="1"/>
  <c r="G10" i="1" l="1"/>
</calcChain>
</file>

<file path=xl/sharedStrings.xml><?xml version="1.0" encoding="utf-8"?>
<sst xmlns="http://schemas.openxmlformats.org/spreadsheetml/2006/main" count="29" uniqueCount="24">
  <si>
    <t>図表2-3-2　応急手当内容</t>
    <phoneticPr fontId="3"/>
  </si>
  <si>
    <t>応急手当内容</t>
    <rPh sb="0" eb="2">
      <t>オウキュウ</t>
    </rPh>
    <rPh sb="2" eb="4">
      <t>テアテ</t>
    </rPh>
    <rPh sb="4" eb="6">
      <t>ナイヨウ</t>
    </rPh>
    <phoneticPr fontId="3"/>
  </si>
  <si>
    <t>実施件数</t>
    <rPh sb="0" eb="2">
      <t>ジッシ</t>
    </rPh>
    <rPh sb="2" eb="4">
      <t>ケンスウ</t>
    </rPh>
    <phoneticPr fontId="3"/>
  </si>
  <si>
    <t>割合</t>
    <rPh sb="0" eb="2">
      <t>ワリアイ</t>
    </rPh>
    <phoneticPr fontId="3"/>
  </si>
  <si>
    <t>観察等</t>
    <phoneticPr fontId="3"/>
  </si>
  <si>
    <t>止血等</t>
    <rPh sb="2" eb="3">
      <t>トウ</t>
    </rPh>
    <phoneticPr fontId="3"/>
  </si>
  <si>
    <t>その他</t>
  </si>
  <si>
    <t>観察・バイタルサイン測定等</t>
  </si>
  <si>
    <t>胸骨圧迫（心マッサージ）</t>
  </si>
  <si>
    <t>体位管理</t>
  </si>
  <si>
    <t>止血・創傷処置</t>
  </si>
  <si>
    <t>ＡＥＤ装着、心電図測定</t>
  </si>
  <si>
    <t>在宅療法・既往における処置対応</t>
  </si>
  <si>
    <t>保温・冷却</t>
  </si>
  <si>
    <t>移動（危険回避）</t>
  </si>
  <si>
    <t>異物除去</t>
  </si>
  <si>
    <t>人工呼吸</t>
  </si>
  <si>
    <t>気道確保</t>
  </si>
  <si>
    <t>除細動</t>
  </si>
  <si>
    <t>固定処置</t>
  </si>
  <si>
    <t>合計</t>
  </si>
  <si>
    <t>体位管理</t>
    <phoneticPr fontId="3"/>
  </si>
  <si>
    <t>胸骨圧迫</t>
  </si>
  <si>
    <t>ＡＥＤ装着等</t>
    <rPh sb="5" eb="6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</si>
</sst>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0" fontId="4" fillId="4" borderId="2" xfId="0" applyFont="1" applyFill="1" applyBorder="1">
      <alignment vertical="center"/>
    </xf>
    <xf numFmtId="38" fontId="4" fillId="0" borderId="2" xfId="1" applyFont="1" applyFill="1" applyBorder="1">
      <alignment vertical="center"/>
    </xf>
    <xf numFmtId="176" fontId="4" fillId="0" borderId="2" xfId="2" applyNumberFormat="1" applyFont="1" applyFill="1" applyBorder="1">
      <alignment vertical="center"/>
    </xf>
    <xf numFmtId="0" fontId="4" fillId="5" borderId="3" xfId="0" applyFont="1" applyFill="1" applyBorder="1" applyAlignment="1">
      <alignment horizontal="center" vertical="center"/>
    </xf>
    <xf numFmtId="38" fontId="4" fillId="5" borderId="3" xfId="0" applyNumberFormat="1" applyFont="1" applyFill="1" applyBorder="1">
      <alignment vertical="center"/>
    </xf>
    <xf numFmtId="176" fontId="4" fillId="5" borderId="3" xfId="2" applyNumberFormat="1" applyFont="1" applyFill="1" applyBorder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>
      <alignment vertical="center"/>
    </xf>
    <xf numFmtId="38" fontId="4" fillId="6" borderId="1" xfId="0" applyNumberFormat="1" applyFont="1" applyFill="1" applyBorder="1">
      <alignment vertical="center"/>
    </xf>
    <xf numFmtId="176" fontId="4" fillId="6" borderId="1" xfId="2" applyNumberFormat="1" applyFont="1" applyFill="1" applyBorder="1">
      <alignment vertical="center"/>
    </xf>
    <xf numFmtId="0" fontId="4" fillId="6" borderId="1" xfId="0" applyFont="1" applyFill="1" applyBorder="1">
      <alignment vertical="center"/>
    </xf>
    <xf numFmtId="38" fontId="4" fillId="6" borderId="1" xfId="1" applyFont="1" applyFill="1" applyBorder="1">
      <alignment vertical="center"/>
    </xf>
    <xf numFmtId="176" fontId="4" fillId="6" borderId="1" xfId="1" applyNumberFormat="1" applyFont="1" applyFill="1" applyBorder="1">
      <alignment vertical="center"/>
    </xf>
    <xf numFmtId="0" fontId="4" fillId="8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73354022319481"/>
          <c:y val="0.18522003430180967"/>
          <c:w val="0.6959334669069499"/>
          <c:h val="0.60544519926819562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71-4E30-B4B7-1B1B29A7160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71-4E30-B4B7-1B1B29A71608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71-4E30-B4B7-1B1B29A71608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71-4E30-B4B7-1B1B29A71608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71-4E30-B4B7-1B1B29A71608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71-4E30-B4B7-1B1B29A71608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9FB-41C8-8ABD-CCD805216D10}"/>
              </c:ext>
            </c:extLst>
          </c:dPt>
          <c:dLbls>
            <c:dLbl>
              <c:idx val="0"/>
              <c:layout>
                <c:manualLayout>
                  <c:x val="-7.9172974568777435E-2"/>
                  <c:y val="0.1888072391668726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603124610883117"/>
                      <c:h val="0.164327335182725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C71-4E30-B4B7-1B1B29A71608}"/>
                </c:ext>
              </c:extLst>
            </c:dLbl>
            <c:dLbl>
              <c:idx val="1"/>
              <c:layout>
                <c:manualLayout>
                  <c:x val="-3.70145597107647E-2"/>
                  <c:y val="-6.86848700779398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91358024691357"/>
                      <c:h val="0.2049710982658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C71-4E30-B4B7-1B1B29A71608}"/>
                </c:ext>
              </c:extLst>
            </c:dLbl>
            <c:dLbl>
              <c:idx val="2"/>
              <c:layout>
                <c:manualLayout>
                  <c:x val="-2.3002971826413997E-2"/>
                  <c:y val="-0.2066227567797198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91358024691357"/>
                      <c:h val="0.2049710982658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C71-4E30-B4B7-1B1B29A71608}"/>
                </c:ext>
              </c:extLst>
            </c:dLbl>
            <c:dLbl>
              <c:idx val="3"/>
              <c:layout>
                <c:manualLayout>
                  <c:x val="0.1963846976124648"/>
                  <c:y val="-0.12522792810009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91358024691357"/>
                      <c:h val="0.15562793765976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C71-4E30-B4B7-1B1B29A71608}"/>
                </c:ext>
              </c:extLst>
            </c:dLbl>
            <c:dLbl>
              <c:idx val="4"/>
              <c:layout>
                <c:manualLayout>
                  <c:x val="-5.0173715815957268E-2"/>
                  <c:y val="7.06382351974543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444218090643506"/>
                      <c:h val="0.163852350826088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C71-4E30-B4B7-1B1B29A71608}"/>
                </c:ext>
              </c:extLst>
            </c:dLbl>
            <c:dLbl>
              <c:idx val="5"/>
              <c:layout>
                <c:manualLayout>
                  <c:x val="0"/>
                  <c:y val="-0.169101044269784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207971882380596"/>
                      <c:h val="0.164327335182725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C71-4E30-B4B7-1B1B29A71608}"/>
                </c:ext>
              </c:extLst>
            </c:dLbl>
            <c:dLbl>
              <c:idx val="6"/>
              <c:layout>
                <c:manualLayout>
                  <c:x val="0.18378556677374944"/>
                  <c:y val="0.1654301541877299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9FB-41C8-8ABD-CCD805216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'図表2-3-2'!$E$4:$E$10</c:f>
              <c:strCache>
                <c:ptCount val="7"/>
                <c:pt idx="0">
                  <c:v>観察等</c:v>
                </c:pt>
                <c:pt idx="1">
                  <c:v>体位管理</c:v>
                </c:pt>
                <c:pt idx="2">
                  <c:v>胸骨圧迫</c:v>
                </c:pt>
                <c:pt idx="3">
                  <c:v>止血等</c:v>
                </c:pt>
                <c:pt idx="4">
                  <c:v>保温・冷却</c:v>
                </c:pt>
                <c:pt idx="5">
                  <c:v>ＡＥＤ装着等</c:v>
                </c:pt>
                <c:pt idx="6">
                  <c:v>その他</c:v>
                </c:pt>
              </c:strCache>
            </c:strRef>
          </c:cat>
          <c:val>
            <c:numRef>
              <c:f>'図表2-3-2'!$G$4:$G$10</c:f>
              <c:numCache>
                <c:formatCode>0.0%</c:formatCode>
                <c:ptCount val="7"/>
                <c:pt idx="0">
                  <c:v>0.20899999999999999</c:v>
                </c:pt>
                <c:pt idx="1">
                  <c:v>0.19</c:v>
                </c:pt>
                <c:pt idx="2">
                  <c:v>0.184</c:v>
                </c:pt>
                <c:pt idx="3">
                  <c:v>0.10199999999999999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0.22492888336872471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71-4E30-B4B7-1B1B29A71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114301</xdr:colOff>
      <xdr:row>1</xdr:row>
      <xdr:rowOff>76200</xdr:rowOff>
    </xdr:from>
    <xdr:to>
      <xdr:col>7</xdr:col>
      <xdr:colOff>229949</xdr:colOff>
      <xdr:row>18</xdr:row>
      <xdr:rowOff>171449</xdr:rowOff>
    </xdr:to>
    <xdr:grpSp>
      <xdr:nvGrpSpPr>
        <xdr:cNvPr id="6" name="グループ化 5"/>
        <xdr:cNvGrpSpPr/>
      </xdr:nvGrpSpPr>
      <xdr:grpSpPr>
        <a:xfrm>
          <a:off x="3448051" y="304800"/>
          <a:ext cx="2858848" cy="3438524"/>
          <a:chOff x="3448051" y="304800"/>
          <a:chExt cx="2858848" cy="3438524"/>
        </a:xfrm>
      </xdr:grpSpPr>
      <xdr:sp macro="" textlink="">
        <xdr:nvSpPr>
          <xdr:cNvPr id="5" name="正方形/長方形 4"/>
          <xdr:cNvSpPr/>
        </xdr:nvSpPr>
        <xdr:spPr>
          <a:xfrm>
            <a:off x="3457576" y="304800"/>
            <a:ext cx="2686049" cy="213360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aphicFrame macro="">
        <xdr:nvGraphicFramePr>
          <xdr:cNvPr id="2" name="グラフ 1"/>
          <xdr:cNvGraphicFramePr>
            <a:graphicFrameLocks/>
          </xdr:cNvGraphicFramePr>
        </xdr:nvGraphicFramePr>
        <xdr:xfrm>
          <a:off x="3448051" y="457200"/>
          <a:ext cx="2858848" cy="32861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H18"/>
  <sheetViews>
    <sheetView showGridLines="0" tabSelected="1" workbookViewId="0">
      <selection activeCell="A2" sqref="A2"/>
    </sheetView>
  </sheetViews>
  <sheetFormatPr defaultRowHeight="15.75" x14ac:dyDescent="0.4"/>
  <cols>
    <col min="1" max="1" width="25.5" style="2" bestFit="1" customWidth="1"/>
    <col min="2" max="3" width="9.125" style="2" customWidth="1"/>
    <col min="4" max="7" width="9" style="2"/>
    <col min="8" max="8" width="3.375" style="2" customWidth="1"/>
    <col min="9" max="16384" width="9" style="2"/>
  </cols>
  <sheetData>
    <row r="1" spans="1:8" ht="18" x14ac:dyDescent="0.4">
      <c r="A1" s="1" t="s">
        <v>0</v>
      </c>
      <c r="B1" s="1"/>
      <c r="C1" s="1"/>
      <c r="D1" s="1"/>
      <c r="E1" s="1"/>
      <c r="F1" s="21"/>
      <c r="G1" s="21"/>
      <c r="H1" s="21"/>
    </row>
    <row r="2" spans="1:8" ht="9.9499999999999993" customHeight="1" x14ac:dyDescent="0.4"/>
    <row r="3" spans="1:8" x14ac:dyDescent="0.4">
      <c r="A3" s="20" t="s">
        <v>1</v>
      </c>
      <c r="B3" s="20" t="s">
        <v>2</v>
      </c>
      <c r="C3" s="20" t="s">
        <v>3</v>
      </c>
      <c r="E3" s="3" t="s">
        <v>1</v>
      </c>
      <c r="F3" s="13" t="s">
        <v>2</v>
      </c>
      <c r="G3" s="13" t="s">
        <v>3</v>
      </c>
    </row>
    <row r="4" spans="1:8" x14ac:dyDescent="0.4">
      <c r="A4" s="4" t="s">
        <v>7</v>
      </c>
      <c r="B4" s="5">
        <v>5228</v>
      </c>
      <c r="C4" s="6">
        <v>0.20899999999999999</v>
      </c>
      <c r="E4" s="14" t="s">
        <v>4</v>
      </c>
      <c r="F4" s="15">
        <f t="shared" ref="F4:G7" si="0">B4</f>
        <v>5228</v>
      </c>
      <c r="G4" s="16">
        <f t="shared" si="0"/>
        <v>0.20899999999999999</v>
      </c>
    </row>
    <row r="5" spans="1:8" x14ac:dyDescent="0.4">
      <c r="A5" s="4" t="s">
        <v>21</v>
      </c>
      <c r="B5" s="5">
        <v>4749</v>
      </c>
      <c r="C5" s="6">
        <v>0.19</v>
      </c>
      <c r="E5" s="14" t="s">
        <v>9</v>
      </c>
      <c r="F5" s="15">
        <f t="shared" si="0"/>
        <v>4749</v>
      </c>
      <c r="G5" s="16">
        <f t="shared" si="0"/>
        <v>0.19</v>
      </c>
    </row>
    <row r="6" spans="1:8" x14ac:dyDescent="0.4">
      <c r="A6" s="4" t="s">
        <v>8</v>
      </c>
      <c r="B6" s="5">
        <v>4601</v>
      </c>
      <c r="C6" s="6">
        <v>0.184</v>
      </c>
      <c r="E6" s="14" t="s">
        <v>22</v>
      </c>
      <c r="F6" s="15">
        <f t="shared" si="0"/>
        <v>4601</v>
      </c>
      <c r="G6" s="16">
        <f t="shared" si="0"/>
        <v>0.184</v>
      </c>
    </row>
    <row r="7" spans="1:8" x14ac:dyDescent="0.4">
      <c r="A7" s="4" t="s">
        <v>10</v>
      </c>
      <c r="B7" s="5">
        <v>2540</v>
      </c>
      <c r="C7" s="6">
        <v>0.10199999999999999</v>
      </c>
      <c r="E7" s="14" t="s">
        <v>5</v>
      </c>
      <c r="F7" s="15">
        <f t="shared" si="0"/>
        <v>2540</v>
      </c>
      <c r="G7" s="16">
        <f t="shared" si="0"/>
        <v>0.10199999999999999</v>
      </c>
    </row>
    <row r="8" spans="1:8" x14ac:dyDescent="0.4">
      <c r="A8" s="4" t="s">
        <v>13</v>
      </c>
      <c r="B8" s="5">
        <v>1115</v>
      </c>
      <c r="C8" s="6">
        <v>4.4999999999999998E-2</v>
      </c>
      <c r="E8" s="14" t="s">
        <v>13</v>
      </c>
      <c r="F8" s="15">
        <v>1115</v>
      </c>
      <c r="G8" s="16">
        <v>4.4999999999999998E-2</v>
      </c>
    </row>
    <row r="9" spans="1:8" x14ac:dyDescent="0.4">
      <c r="A9" s="4" t="s">
        <v>11</v>
      </c>
      <c r="B9" s="5">
        <v>1112</v>
      </c>
      <c r="C9" s="6">
        <v>4.4999999999999998E-2</v>
      </c>
      <c r="E9" s="14" t="s">
        <v>23</v>
      </c>
      <c r="F9" s="15">
        <v>1112</v>
      </c>
      <c r="G9" s="16">
        <v>4.4999999999999998E-2</v>
      </c>
    </row>
    <row r="10" spans="1:8" x14ac:dyDescent="0.4">
      <c r="A10" s="4" t="s">
        <v>14</v>
      </c>
      <c r="B10" s="5">
        <v>850</v>
      </c>
      <c r="C10" s="6">
        <v>3.4000000000000002E-2</v>
      </c>
      <c r="E10" s="17" t="s">
        <v>6</v>
      </c>
      <c r="F10" s="18">
        <f>F11-SUM(F4:F9)</f>
        <v>5614</v>
      </c>
      <c r="G10" s="16">
        <f>F10/F11</f>
        <v>0.22492888336872471</v>
      </c>
    </row>
    <row r="11" spans="1:8" x14ac:dyDescent="0.4">
      <c r="A11" s="4" t="s">
        <v>12</v>
      </c>
      <c r="B11" s="5">
        <v>653</v>
      </c>
      <c r="C11" s="6">
        <v>2.5999999999999999E-2</v>
      </c>
      <c r="E11" s="13"/>
      <c r="F11" s="18">
        <f>B18</f>
        <v>24959</v>
      </c>
      <c r="G11" s="19">
        <v>1</v>
      </c>
    </row>
    <row r="12" spans="1:8" x14ac:dyDescent="0.4">
      <c r="A12" s="4" t="s">
        <v>16</v>
      </c>
      <c r="B12" s="5">
        <v>433</v>
      </c>
      <c r="C12" s="6">
        <v>1.7000000000000001E-2</v>
      </c>
    </row>
    <row r="13" spans="1:8" x14ac:dyDescent="0.4">
      <c r="A13" s="4" t="s">
        <v>15</v>
      </c>
      <c r="B13" s="5">
        <v>423</v>
      </c>
      <c r="C13" s="6">
        <v>1.7000000000000001E-2</v>
      </c>
    </row>
    <row r="14" spans="1:8" x14ac:dyDescent="0.4">
      <c r="A14" s="4" t="s">
        <v>17</v>
      </c>
      <c r="B14" s="5">
        <v>222</v>
      </c>
      <c r="C14" s="6">
        <v>8.9999999999999993E-3</v>
      </c>
    </row>
    <row r="15" spans="1:8" x14ac:dyDescent="0.4">
      <c r="A15" s="4" t="s">
        <v>18</v>
      </c>
      <c r="B15" s="5">
        <v>213</v>
      </c>
      <c r="C15" s="6">
        <v>8.9999999999999993E-3</v>
      </c>
    </row>
    <row r="16" spans="1:8" x14ac:dyDescent="0.4">
      <c r="A16" s="4" t="s">
        <v>19</v>
      </c>
      <c r="B16" s="5">
        <v>150</v>
      </c>
      <c r="C16" s="6">
        <v>6.0000000000000001E-3</v>
      </c>
    </row>
    <row r="17" spans="1:3" ht="16.5" thickBot="1" x14ac:dyDescent="0.45">
      <c r="A17" s="7" t="s">
        <v>6</v>
      </c>
      <c r="B17" s="8">
        <v>2670</v>
      </c>
      <c r="C17" s="9">
        <v>0.10697543972114268</v>
      </c>
    </row>
    <row r="18" spans="1:3" ht="16.5" thickTop="1" x14ac:dyDescent="0.4">
      <c r="A18" s="10" t="s">
        <v>20</v>
      </c>
      <c r="B18" s="11">
        <v>24959</v>
      </c>
      <c r="C18" s="12">
        <v>1</v>
      </c>
    </row>
  </sheetData>
  <phoneticPr fontId="3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図表2-3-2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2023-06-13T04:39:41Z</cp:lastPrinted>
  <dcterms:created xsi:type="dcterms:W3CDTF">2023-06-05T06:07:39Z</dcterms:created>
  <dcterms:modified xsi:type="dcterms:W3CDTF">2023-06-13T04:39:54Z</dcterms:modified>
</cp:coreProperties>
</file>