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2-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5" i="2"/>
  <c r="F14" i="2"/>
  <c r="E17" i="2"/>
  <c r="E16" i="2"/>
  <c r="E15" i="2"/>
  <c r="E14" i="2"/>
  <c r="F16" i="2"/>
  <c r="B13" i="2"/>
</calcChain>
</file>

<file path=xl/sharedStrings.xml><?xml version="1.0" encoding="utf-8"?>
<sst xmlns="http://schemas.openxmlformats.org/spreadsheetml/2006/main" count="19" uniqueCount="14">
  <si>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</si>
  <si>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</si>
  <si>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</si>
  <si>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</si>
  <si>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</si>
  <si>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1か月生存数</t>
    <rPh sb="2" eb="3">
      <t>ゲツ</t>
    </rPh>
    <rPh sb="3" eb="5">
      <t>セイゾン</t>
    </rPh>
    <rPh sb="5" eb="6">
      <t>カズ</t>
    </rPh>
    <phoneticPr fontId="2"/>
  </si>
  <si>
    <t>1か月生存率</t>
    <rPh sb="2" eb="3">
      <t>ゲツ</t>
    </rPh>
    <rPh sb="3" eb="5">
      <t>セイゾン</t>
    </rPh>
    <rPh sb="5" eb="6">
      <t>リツ</t>
    </rPh>
    <phoneticPr fontId="2"/>
  </si>
  <si>
    <t>0-3 分</t>
  </si>
  <si>
    <t>4-6 分</t>
  </si>
  <si>
    <t>7-10 分</t>
  </si>
  <si>
    <t>11 分以上</t>
    <rPh sb="3" eb="4">
      <t>フン</t>
    </rPh>
    <phoneticPr fontId="2"/>
  </si>
  <si>
    <t>合計</t>
    <rPh sb="0" eb="2">
      <t>ゴウケイ</t>
    </rPh>
    <phoneticPr fontId="2"/>
  </si>
  <si>
    <t>図表2-2-20　市民目撃から隊員等処置開始までの所要時間</t>
  </si>
  <si>
    <t>平均11分49秒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</si>
</sst>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  <xf numFmtId="0" fontId="4" fillId="4" borderId="7" xfId="0" applyFont="1" applyFill="1" applyBorder="1" applyAlignment="1">
      <alignment horizontal="center" vertical="center"/>
    </xf>
    <xf numFmtId="38" fontId="4" fillId="0" borderId="7" xfId="1" applyFont="1" applyFill="1" applyBorder="1">
      <alignment vertical="center"/>
    </xf>
    <xf numFmtId="176" fontId="4" fillId="0" borderId="7" xfId="2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58800176434280105"/>
          <c:h val="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'図表2-2-20'!$D$17</c:f>
              <c:strCache>
                <c:ptCount val="1"/>
                <c:pt idx="0">
                  <c:v>11 分以上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708-4A2C-A4B2-9C585290B005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708-4A2C-A4B2-9C585290B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'図表2-2-20'!$E$17:$F$17</c:f>
              <c:numCache>
                <c:formatCode>0.0%</c:formatCode>
                <c:ptCount val="2"/>
                <c:pt idx="0">
                  <c:v>2.4291497975708502E-2</c:v>
                </c:pt>
                <c:pt idx="1">
                  <c:v>8.0161943319838058E-2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6-4393-A3D7-9108EB980EBD}"/>
            </c:ext>
          </c:extLst>
        </c:ser>
        <c:ser>
          <c:idx val="2"/>
          <c:order val="1"/>
          <c:tx>
            <c:strRef>
              <c:f>'図表2-2-20'!$D$16</c:f>
              <c:strCache>
                <c:ptCount val="1"/>
                <c:pt idx="0">
                  <c:v>7-10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F26-4393-A3D7-9108EB980EB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F26-4393-A3D7-9108EB980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'図表2-2-20'!$E$16:$F$16</c:f>
              <c:numCache>
                <c:formatCode>0.0%</c:formatCode>
                <c:ptCount val="2"/>
                <c:pt idx="0">
                  <c:v>4.0268456375838924E-2</c:v>
                </c:pt>
                <c:pt idx="1">
                  <c:v>0.1174496644295302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6-4393-A3D7-9108EB980EBD}"/>
            </c:ext>
          </c:extLst>
        </c:ser>
        <c:ser>
          <c:idx val="0"/>
          <c:order val="2"/>
          <c:tx>
            <c:strRef>
              <c:f>'図表2-2-20'!$D$15</c:f>
              <c:strCache>
                <c:ptCount val="1"/>
                <c:pt idx="0">
                  <c:v>4-6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'図表2-2-20'!$E$15:$F$15</c:f>
              <c:numCache>
                <c:formatCode>0.0%</c:formatCode>
                <c:ptCount val="2"/>
                <c:pt idx="0">
                  <c:v>6.2330623306233061E-2</c:v>
                </c:pt>
                <c:pt idx="1">
                  <c:v>0.14092140921409213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ser>
          <c:idx val="1"/>
          <c:order val="3"/>
          <c:tx>
            <c:strRef>
              <c:f>'図表2-2-20'!$D$14</c:f>
              <c:strCache>
                <c:ptCount val="1"/>
                <c:pt idx="0">
                  <c:v>0-3 分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9.99999999999999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'図表2-2-20'!$E$14:$F$14</c:f>
              <c:numCache>
                <c:formatCode>0.0%</c:formatCode>
                <c:ptCount val="2"/>
                <c:pt idx="0">
                  <c:v>0.10309278350515463</c:v>
                </c:pt>
                <c:pt idx="1">
                  <c:v>0.19072164948453607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'図表2-2-20'!$B$13</c:f>
          <c:strCache>
            <c:ptCount val="1"/>
            <c:pt idx="0">
              <c:v>N=2,588</c:v>
            </c:pt>
          </c:strCache>
        </c:strRef>
      </c:tx>
      <c:layout>
        <c:manualLayout>
          <c:xMode val="edge"/>
          <c:yMode val="edge"/>
          <c:x val="9.4134105792653341E-2"/>
          <c:y val="0.115087509119533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5888308081E-2"/>
          <c:y val="0.1982303265020709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Pt>
            <c:idx val="2"/>
            <c:bubble3D val="0"/>
            <c:spPr>
              <a:solidFill>
                <a:srgbClr val="CCCCFF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CE-47F3-BCB0-6AD5813F38E7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CE-47F3-BCB0-6AD5813F38E7}"/>
              </c:ext>
            </c:extLst>
          </c:dPt>
          <c:dLbls>
            <c:dLbl>
              <c:idx val="0"/>
              <c:layout>
                <c:manualLayout>
                  <c:x val="-0.20654343479708154"/>
                  <c:y val="0.186242445186806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96262965572207"/>
                      <c:h val="0.176938140767192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-7.9365112429743229E-2"/>
                  <c:y val="4.25468648005221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dLbl>
              <c:idx val="2"/>
              <c:layout>
                <c:manualLayout>
                  <c:x val="-0.22222231480328075"/>
                  <c:y val="-0.187259685904081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CE-47F3-BCB0-6AD5813F38E7}"/>
                </c:ext>
              </c:extLst>
            </c:dLbl>
            <c:dLbl>
              <c:idx val="3"/>
              <c:layout>
                <c:manualLayout>
                  <c:x val="0.14285720237353763"/>
                  <c:y val="1.4797987943017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65879506969243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CE-47F3-BCB0-6AD5813F38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'図表2-2-20'!$A$4:$A$7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 分以上</c:v>
                </c:pt>
              </c:strCache>
            </c:strRef>
          </c:cat>
          <c:val>
            <c:numRef>
              <c:f>'図表2-2-20'!$B$4:$B$7</c:f>
              <c:numCache>
                <c:formatCode>#,##0_);[Red]\(#,##0\)</c:formatCode>
                <c:ptCount val="4"/>
                <c:pt idx="0">
                  <c:v>388</c:v>
                </c:pt>
                <c:pt idx="1">
                  <c:v>369</c:v>
                </c:pt>
                <c:pt idx="2">
                  <c:v>596</c:v>
                </c:pt>
                <c:pt idx="3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333373</xdr:colOff>
      <xdr:row>11</xdr:row>
      <xdr:rowOff>209550</xdr:rowOff>
    </xdr:from>
    <xdr:to>
      <xdr:col>7</xdr:col>
      <xdr:colOff>352424</xdr:colOff>
      <xdr:row>23</xdr:row>
      <xdr:rowOff>121650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219075</xdr:rowOff>
    </xdr:from>
    <xdr:to>
      <xdr:col>2</xdr:col>
      <xdr:colOff>704849</xdr:colOff>
      <xdr:row>23</xdr:row>
      <xdr:rowOff>121650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7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7" width="11.125" customWidth="1"/>
    <col min="8" max="8" width="4.7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15" t="s">
        <v>12</v>
      </c>
      <c r="B1" s="15"/>
      <c r="C1" s="15"/>
      <c r="D1" s="15"/>
      <c r="E1" s="15"/>
      <c r="F1" s="15"/>
      <c r="G1" s="15"/>
    </row>
    <row r="2" spans="1:7" ht="9.9499999999999993" customHeight="1" x14ac:dyDescent="0.4"/>
    <row r="3" spans="1:7" x14ac:dyDescent="0.4">
      <c r="A3" s="1"/>
      <c r="B3" s="1" t="s">
        <v>2</v>
      </c>
      <c r="C3" s="1" t="s">
        <v>3</v>
      </c>
      <c r="D3" s="1" t="s">
        <v>4</v>
      </c>
      <c r="E3" s="1" t="s">
        <v>0</v>
      </c>
      <c r="F3" s="1" t="s">
        <v>5</v>
      </c>
      <c r="G3" s="2" t="s">
        <v>6</v>
      </c>
    </row>
    <row r="4" spans="1:7" x14ac:dyDescent="0.4">
      <c r="A4" s="3" t="s">
        <v>7</v>
      </c>
      <c r="B4" s="10">
        <v>388</v>
      </c>
      <c r="C4" s="11">
        <v>0.14992272024729522</v>
      </c>
      <c r="D4" s="10">
        <v>74</v>
      </c>
      <c r="E4" s="11">
        <v>0.19072164948453607</v>
      </c>
      <c r="F4" s="10">
        <v>40</v>
      </c>
      <c r="G4" s="11">
        <v>0.10309278350515463</v>
      </c>
    </row>
    <row r="5" spans="1:7" x14ac:dyDescent="0.4">
      <c r="A5" s="16" t="s">
        <v>8</v>
      </c>
      <c r="B5" s="17">
        <v>369</v>
      </c>
      <c r="C5" s="18">
        <v>0.14258114374034003</v>
      </c>
      <c r="D5" s="17">
        <v>52</v>
      </c>
      <c r="E5" s="18">
        <v>0.14092140921409213</v>
      </c>
      <c r="F5" s="17">
        <v>23</v>
      </c>
      <c r="G5" s="18">
        <v>6.2330623306233061E-2</v>
      </c>
    </row>
    <row r="6" spans="1:7" x14ac:dyDescent="0.4">
      <c r="A6" s="16" t="s">
        <v>9</v>
      </c>
      <c r="B6" s="17">
        <v>596</v>
      </c>
      <c r="C6" s="18">
        <v>0.23029366306027821</v>
      </c>
      <c r="D6" s="17">
        <v>70</v>
      </c>
      <c r="E6" s="18">
        <v>0.1174496644295302</v>
      </c>
      <c r="F6" s="17">
        <v>24</v>
      </c>
      <c r="G6" s="18">
        <v>4.0268456375838924E-2</v>
      </c>
    </row>
    <row r="7" spans="1:7" ht="19.5" thickBot="1" x14ac:dyDescent="0.45">
      <c r="A7" s="5" t="s">
        <v>10</v>
      </c>
      <c r="B7" s="12">
        <v>1235</v>
      </c>
      <c r="C7" s="13">
        <v>0.47720247295208656</v>
      </c>
      <c r="D7" s="12">
        <v>99</v>
      </c>
      <c r="E7" s="13">
        <v>8.0161943319838058E-2</v>
      </c>
      <c r="F7" s="12">
        <v>30</v>
      </c>
      <c r="G7" s="13">
        <v>2.4291497975708502E-2</v>
      </c>
    </row>
    <row r="8" spans="1:7" ht="19.5" thickTop="1" x14ac:dyDescent="0.4">
      <c r="A8" s="6" t="s">
        <v>11</v>
      </c>
      <c r="B8" s="7">
        <v>2588</v>
      </c>
      <c r="C8" s="8">
        <v>1</v>
      </c>
      <c r="D8" s="7">
        <v>295</v>
      </c>
      <c r="E8" s="8">
        <v>0.11398763523956723</v>
      </c>
      <c r="F8" s="7">
        <v>117</v>
      </c>
      <c r="G8" s="8">
        <v>4.5208655332302936E-2</v>
      </c>
    </row>
    <row r="9" spans="1:7" x14ac:dyDescent="0.4">
      <c r="A9" s="19" t="s">
        <v>13</v>
      </c>
    </row>
    <row r="12" spans="1:7" ht="19.5" thickBot="1" x14ac:dyDescent="0.45"/>
    <row r="13" spans="1:7" ht="19.5" thickBot="1" x14ac:dyDescent="0.45">
      <c r="B13" s="14" t="str">
        <f>"N="&amp;TEXT(B8,"#,###")</f>
        <v>N=2,588</v>
      </c>
      <c r="D13" s="4"/>
      <c r="E13" s="4" t="s">
        <v>1</v>
      </c>
      <c r="F13" s="4" t="s">
        <v>0</v>
      </c>
    </row>
    <row r="14" spans="1:7" x14ac:dyDescent="0.4">
      <c r="D14" s="4" t="s">
        <v>7</v>
      </c>
      <c r="E14" s="9">
        <f>G4</f>
        <v>0.10309278350515463</v>
      </c>
      <c r="F14" s="9">
        <f>E4</f>
        <v>0.19072164948453607</v>
      </c>
    </row>
    <row r="15" spans="1:7" x14ac:dyDescent="0.4">
      <c r="D15" s="4" t="s">
        <v>8</v>
      </c>
      <c r="E15" s="9">
        <f>G5</f>
        <v>6.2330623306233061E-2</v>
      </c>
      <c r="F15" s="9">
        <f>E5</f>
        <v>0.14092140921409213</v>
      </c>
    </row>
    <row r="16" spans="1:7" x14ac:dyDescent="0.4">
      <c r="D16" s="4" t="s">
        <v>9</v>
      </c>
      <c r="E16" s="9">
        <f>G6</f>
        <v>4.0268456375838924E-2</v>
      </c>
      <c r="F16" s="9">
        <f>E6</f>
        <v>0.1174496644295302</v>
      </c>
    </row>
    <row r="17" spans="4:6" x14ac:dyDescent="0.4">
      <c r="D17" s="4" t="s">
        <v>10</v>
      </c>
      <c r="E17" s="9">
        <f>G7</f>
        <v>2.4291497975708502E-2</v>
      </c>
      <c r="F17" s="9">
        <f>E7</f>
        <v>8.0161943319838058E-2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図表2-2-20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2023-06-07T05:09:52Z</cp:lastPrinted>
  <dcterms:created xsi:type="dcterms:W3CDTF">2023-06-05T02:32:10Z</dcterms:created>
  <dcterms:modified xsi:type="dcterms:W3CDTF">2023-06-07T05:10:39Z</dcterms:modified>
</cp:coreProperties>
</file>