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5" i="1"/>
  <c r="F5" i="1"/>
  <c r="G8" i="1"/>
  <c r="F8" i="1"/>
  <c r="G7" i="1"/>
  <c r="F7" i="1"/>
  <c r="G6" i="1"/>
  <c r="G4" i="1"/>
  <c r="F4" i="1"/>
  <c r="F10" i="1" l="1"/>
  <c r="F9" i="1" s="1"/>
  <c r="G9" i="1" s="1"/>
</calcChain>
</file>

<file path=xl/sharedStrings.xml><?xml version="1.0" encoding="utf-8"?>
<sst xmlns="http://schemas.openxmlformats.org/spreadsheetml/2006/main" count="29" uniqueCount="25">
  <si>
    <t>図表2-3-2　応急手当内容</t>
    <phoneticPr fontId="3"/>
  </si>
  <si>
    <t>応急手当内容</t>
    <rPh sb="0" eb="2">
      <t>オウキュウ</t>
    </rPh>
    <rPh sb="2" eb="4">
      <t>テアテ</t>
    </rPh>
    <rPh sb="4" eb="6">
      <t>ナイヨウ</t>
    </rPh>
    <phoneticPr fontId="3"/>
  </si>
  <si>
    <t>実施件数</t>
    <rPh sb="0" eb="2">
      <t>ジッシ</t>
    </rPh>
    <rPh sb="2" eb="4">
      <t>ケンスウ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</si>
  <si>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</si>
  <si>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</si>
  <si>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観察等</t>
    <phoneticPr fontId="3"/>
  </si>
  <si>
    <t>胸骨圧迫</t>
    <phoneticPr fontId="3"/>
  </si>
  <si>
    <t>体位管理</t>
    <phoneticPr fontId="3"/>
  </si>
  <si>
    <t>止血等</t>
    <rPh sb="2" eb="3">
      <t>トウ</t>
    </rPh>
    <phoneticPr fontId="3"/>
  </si>
  <si>
    <t>その他医療処置</t>
    <rPh sb="3" eb="5">
      <t>イリョウ</t>
    </rPh>
    <rPh sb="5" eb="7">
      <t>ショチ</t>
    </rPh>
    <phoneticPr fontId="3"/>
  </si>
  <si>
    <t>その他</t>
  </si>
  <si>
    <t>観察・バイタルサイン測定等</t>
  </si>
  <si>
    <t>胸骨圧迫（心マッサージ）</t>
  </si>
  <si>
    <t>体位管理</t>
  </si>
  <si>
    <t>止血・創傷処置</t>
  </si>
  <si>
    <t>病院医・往診医その他医療処置</t>
  </si>
  <si>
    <t>ＡＥＤ装着、心電図測定</t>
  </si>
  <si>
    <t>在宅療法・既往における処置対応</t>
  </si>
  <si>
    <t>保温・冷却</t>
  </si>
  <si>
    <t>移動（危険回避）</t>
  </si>
  <si>
    <t>異物除去</t>
  </si>
  <si>
    <t>人工呼吸</t>
  </si>
  <si>
    <t>気道確保</t>
  </si>
  <si>
    <t>除細動</t>
  </si>
  <si>
    <t>固定処置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</si>
</sst>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4" borderId="1" xfId="0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38" fontId="4" fillId="5" borderId="3" xfId="0" applyNumberFormat="1" applyFont="1" applyFill="1" applyBorder="1">
      <alignment vertical="center"/>
    </xf>
    <xf numFmtId="176" fontId="4" fillId="5" borderId="3" xfId="2" applyNumberFormat="1" applyFont="1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38" fontId="4" fillId="6" borderId="1" xfId="0" applyNumberFormat="1" applyFont="1" applyFill="1" applyBorder="1">
      <alignment vertical="center"/>
    </xf>
    <xf numFmtId="176" fontId="4" fillId="6" borderId="1" xfId="2" applyNumberFormat="1" applyFont="1" applyFill="1" applyBorder="1">
      <alignment vertical="center"/>
    </xf>
    <xf numFmtId="0" fontId="4" fillId="6" borderId="1" xfId="0" applyFont="1" applyFill="1" applyBorder="1">
      <alignment vertical="center"/>
    </xf>
    <xf numFmtId="38" fontId="4" fillId="6" borderId="1" xfId="1" applyFont="1" applyFill="1" applyBorder="1">
      <alignment vertical="center"/>
    </xf>
    <xf numFmtId="176" fontId="4" fillId="6" borderId="1" xfId="1" applyNumberFormat="1" applyFont="1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49701359766169E-2"/>
          <c:y val="9.2466433025351624E-2"/>
          <c:w val="0.92751336467996781"/>
          <c:h val="0.8304813921381214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71-4E30-B4B7-1B1B29A7160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71-4E30-B4B7-1B1B29A7160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71-4E30-B4B7-1B1B29A7160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71-4E30-B4B7-1B1B29A7160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71-4E30-B4B7-1B1B29A7160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71-4E30-B4B7-1B1B29A71608}"/>
              </c:ext>
            </c:extLst>
          </c:dPt>
          <c:dLbls>
            <c:dLbl>
              <c:idx val="0"/>
              <c:layout>
                <c:manualLayout>
                  <c:x val="-0.15469288174668189"/>
                  <c:y val="0.208130927464225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164327335182725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C71-4E30-B4B7-1B1B29A71608}"/>
                </c:ext>
              </c:extLst>
            </c:dLbl>
            <c:dLbl>
              <c:idx val="1"/>
              <c:layout>
                <c:manualLayout>
                  <c:x val="-0.11428566529492472"/>
                  <c:y val="-0.157573771486656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C71-4E30-B4B7-1B1B29A71608}"/>
                </c:ext>
              </c:extLst>
            </c:dLbl>
            <c:dLbl>
              <c:idx val="2"/>
              <c:layout>
                <c:manualLayout>
                  <c:x val="3.6512345679011547E-3"/>
                  <c:y val="-0.1138691912065906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C71-4E30-B4B7-1B1B29A71608}"/>
                </c:ext>
              </c:extLst>
            </c:dLbl>
            <c:dLbl>
              <c:idx val="3"/>
              <c:layout>
                <c:manualLayout>
                  <c:x val="0.16184638986361832"/>
                  <c:y val="-0.1716047538072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15562793765976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C71-4E30-B4B7-1B1B29A71608}"/>
                </c:ext>
              </c:extLst>
            </c:dLbl>
            <c:dLbl>
              <c:idx val="4"/>
              <c:layout>
                <c:manualLayout>
                  <c:x val="2.7289633020980628E-2"/>
                  <c:y val="-7.23569773995138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244374455236362"/>
                      <c:h val="0.163852350826088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C71-4E30-B4B7-1B1B29A71608}"/>
                </c:ext>
              </c:extLst>
            </c:dLbl>
            <c:dLbl>
              <c:idx val="5"/>
              <c:layout>
                <c:manualLayout>
                  <c:x val="0.21043964334705076"/>
                  <c:y val="0.1731597712135693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C71-4E30-B4B7-1B1B29A71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'図表2-3-2'!$E$4:$E$9</c:f>
              <c:strCache>
                <c:ptCount val="6"/>
                <c:pt idx="0">
                  <c:v>観察等</c:v>
                </c:pt>
                <c:pt idx="1">
                  <c:v>胸骨圧迫</c:v>
                </c:pt>
                <c:pt idx="2">
                  <c:v>体位管理</c:v>
                </c:pt>
                <c:pt idx="3">
                  <c:v>止血等</c:v>
                </c:pt>
                <c:pt idx="4">
                  <c:v>その他医療処置</c:v>
                </c:pt>
                <c:pt idx="5">
                  <c:v>その他</c:v>
                </c:pt>
              </c:strCache>
            </c:strRef>
          </c:cat>
          <c:val>
            <c:numRef>
              <c:f>'図表2-3-2'!$G$4:$G$9</c:f>
              <c:numCache>
                <c:formatCode>0.0%</c:formatCode>
                <c:ptCount val="6"/>
                <c:pt idx="0">
                  <c:v>0.25620502276398882</c:v>
                </c:pt>
                <c:pt idx="1">
                  <c:v>0.17476868850051402</c:v>
                </c:pt>
                <c:pt idx="2">
                  <c:v>0.13750183580555148</c:v>
                </c:pt>
                <c:pt idx="3">
                  <c:v>9.1423116463504192E-2</c:v>
                </c:pt>
                <c:pt idx="4">
                  <c:v>8.2611249816419444E-2</c:v>
                </c:pt>
                <c:pt idx="5">
                  <c:v>0.25749008665002204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71-4E30-B4B7-1B1B29A7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57150</xdr:rowOff>
    </xdr:from>
    <xdr:to>
      <xdr:col>7</xdr:col>
      <xdr:colOff>229948</xdr:colOff>
      <xdr:row>20</xdr:row>
      <xdr:rowOff>171450</xdr:rowOff>
    </xdr:to>
    <xdr:grpSp>
      <xdr:nvGrpSpPr>
        <xdr:cNvPr id="6" name="グループ化 5"/>
        <xdr:cNvGrpSpPr/>
      </xdr:nvGrpSpPr>
      <xdr:grpSpPr>
        <a:xfrm>
          <a:off x="3390900" y="285750"/>
          <a:ext cx="2915998" cy="3857625"/>
          <a:chOff x="3390900" y="-9525"/>
          <a:chExt cx="2915998" cy="3619500"/>
        </a:xfrm>
      </xdr:grpSpPr>
      <xdr:sp macro="" textlink="">
        <xdr:nvSpPr>
          <xdr:cNvPr id="5" name="正方形/長方形 4"/>
          <xdr:cNvSpPr/>
        </xdr:nvSpPr>
        <xdr:spPr>
          <a:xfrm>
            <a:off x="3390900" y="-9525"/>
            <a:ext cx="2781300" cy="214312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3476625" y="28575"/>
          <a:ext cx="2830273" cy="3581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9"/>
  <sheetViews>
    <sheetView showGridLines="0" tabSelected="1" workbookViewId="0">
      <selection activeCell="A2" sqref="A2"/>
    </sheetView>
  </sheetViews>
  <sheetFormatPr defaultRowHeight="15.75" x14ac:dyDescent="0.4"/>
  <cols>
    <col min="1" max="1" width="25.5" style="2" bestFit="1" customWidth="1"/>
    <col min="2" max="3" width="9.125" style="2" customWidth="1"/>
    <col min="4" max="7" width="9" style="2"/>
    <col min="8" max="8" width="3.375" style="2" customWidth="1"/>
    <col min="9" max="16384" width="9" style="2"/>
  </cols>
  <sheetData>
    <row r="1" spans="1:8" ht="18" x14ac:dyDescent="0.4">
      <c r="A1" s="1" t="s">
        <v>0</v>
      </c>
      <c r="B1" s="1"/>
      <c r="C1" s="1"/>
      <c r="D1" s="1"/>
      <c r="E1" s="1"/>
      <c r="F1" s="20"/>
      <c r="G1" s="20"/>
      <c r="H1" s="20"/>
    </row>
    <row r="2" spans="1:8" ht="9.9499999999999993" customHeight="1" x14ac:dyDescent="0.4"/>
    <row r="3" spans="1:8" x14ac:dyDescent="0.4">
      <c r="A3" s="19" t="s">
        <v>1</v>
      </c>
      <c r="B3" s="19" t="s">
        <v>2</v>
      </c>
      <c r="C3" s="19" t="s">
        <v>3</v>
      </c>
      <c r="E3" s="21" t="s">
        <v>1</v>
      </c>
      <c r="F3" s="12" t="s">
        <v>2</v>
      </c>
      <c r="G3" s="12" t="s">
        <v>3</v>
      </c>
    </row>
    <row r="4" spans="1:8" x14ac:dyDescent="0.4">
      <c r="A4" s="3" t="s">
        <v>11</v>
      </c>
      <c r="B4" s="4">
        <v>6978</v>
      </c>
      <c r="C4" s="5">
        <v>0.25620502276398882</v>
      </c>
      <c r="E4" s="13" t="s">
        <v>5</v>
      </c>
      <c r="F4" s="14">
        <f t="shared" ref="F4:G8" si="0">B4</f>
        <v>6978</v>
      </c>
      <c r="G4" s="15">
        <f t="shared" si="0"/>
        <v>0.25620502276398882</v>
      </c>
    </row>
    <row r="5" spans="1:8" x14ac:dyDescent="0.4">
      <c r="A5" s="3" t="s">
        <v>12</v>
      </c>
      <c r="B5" s="4">
        <v>4760</v>
      </c>
      <c r="C5" s="5">
        <v>0.17476868850051402</v>
      </c>
      <c r="E5" s="13" t="s">
        <v>6</v>
      </c>
      <c r="F5" s="14">
        <f t="shared" si="0"/>
        <v>4760</v>
      </c>
      <c r="G5" s="15">
        <f t="shared" si="0"/>
        <v>0.17476868850051402</v>
      </c>
    </row>
    <row r="6" spans="1:8" x14ac:dyDescent="0.4">
      <c r="A6" s="3" t="s">
        <v>13</v>
      </c>
      <c r="B6" s="4">
        <v>3745</v>
      </c>
      <c r="C6" s="5">
        <v>0.13750183580555148</v>
      </c>
      <c r="E6" s="13" t="s">
        <v>7</v>
      </c>
      <c r="F6" s="14">
        <f t="shared" si="0"/>
        <v>3745</v>
      </c>
      <c r="G6" s="15">
        <f t="shared" si="0"/>
        <v>0.13750183580555148</v>
      </c>
    </row>
    <row r="7" spans="1:8" x14ac:dyDescent="0.4">
      <c r="A7" s="3" t="s">
        <v>14</v>
      </c>
      <c r="B7" s="4">
        <v>2490</v>
      </c>
      <c r="C7" s="5">
        <v>9.1423116463504192E-2</v>
      </c>
      <c r="E7" s="13" t="s">
        <v>8</v>
      </c>
      <c r="F7" s="14">
        <f t="shared" si="0"/>
        <v>2490</v>
      </c>
      <c r="G7" s="15">
        <f t="shared" si="0"/>
        <v>9.1423116463504192E-2</v>
      </c>
    </row>
    <row r="8" spans="1:8" x14ac:dyDescent="0.4">
      <c r="A8" s="3" t="s">
        <v>15</v>
      </c>
      <c r="B8" s="4">
        <v>2250</v>
      </c>
      <c r="C8" s="5">
        <v>8.2611249816419444E-2</v>
      </c>
      <c r="E8" s="13" t="s">
        <v>9</v>
      </c>
      <c r="F8" s="14">
        <f t="shared" si="0"/>
        <v>2250</v>
      </c>
      <c r="G8" s="15">
        <f t="shared" si="0"/>
        <v>8.2611249816419444E-2</v>
      </c>
    </row>
    <row r="9" spans="1:8" x14ac:dyDescent="0.4">
      <c r="A9" s="3" t="s">
        <v>16</v>
      </c>
      <c r="B9" s="4">
        <v>1236</v>
      </c>
      <c r="C9" s="5">
        <v>4.5381113232486413E-2</v>
      </c>
      <c r="E9" s="16" t="s">
        <v>10</v>
      </c>
      <c r="F9" s="17">
        <f>F10-SUM(F4:F8)</f>
        <v>7013</v>
      </c>
      <c r="G9" s="15">
        <f>F9/F10</f>
        <v>0.25749008665002204</v>
      </c>
    </row>
    <row r="10" spans="1:8" x14ac:dyDescent="0.4">
      <c r="A10" s="3" t="s">
        <v>17</v>
      </c>
      <c r="B10" s="4">
        <v>903</v>
      </c>
      <c r="C10" s="5">
        <v>3.315464825965634E-2</v>
      </c>
      <c r="E10" s="12"/>
      <c r="F10" s="17">
        <f>B19</f>
        <v>27236</v>
      </c>
      <c r="G10" s="18">
        <v>1</v>
      </c>
    </row>
    <row r="11" spans="1:8" x14ac:dyDescent="0.4">
      <c r="A11" s="3" t="s">
        <v>18</v>
      </c>
      <c r="B11" s="4">
        <v>895</v>
      </c>
      <c r="C11" s="5">
        <v>3.2860919371420182E-2</v>
      </c>
    </row>
    <row r="12" spans="1:8" x14ac:dyDescent="0.4">
      <c r="A12" s="3" t="s">
        <v>19</v>
      </c>
      <c r="B12" s="4">
        <v>742</v>
      </c>
      <c r="C12" s="5">
        <v>2.7243354383903656E-2</v>
      </c>
    </row>
    <row r="13" spans="1:8" x14ac:dyDescent="0.4">
      <c r="A13" s="3" t="s">
        <v>20</v>
      </c>
      <c r="B13" s="4">
        <v>458</v>
      </c>
      <c r="C13" s="5">
        <v>1.6815978851520048E-2</v>
      </c>
    </row>
    <row r="14" spans="1:8" x14ac:dyDescent="0.4">
      <c r="A14" s="3" t="s">
        <v>21</v>
      </c>
      <c r="B14" s="4">
        <v>413</v>
      </c>
      <c r="C14" s="5">
        <v>1.5163753855191657E-2</v>
      </c>
    </row>
    <row r="15" spans="1:8" x14ac:dyDescent="0.4">
      <c r="A15" s="3" t="s">
        <v>22</v>
      </c>
      <c r="B15" s="4">
        <v>273</v>
      </c>
      <c r="C15" s="5">
        <v>1.0023498311058893E-2</v>
      </c>
    </row>
    <row r="16" spans="1:8" x14ac:dyDescent="0.4">
      <c r="A16" s="3" t="s">
        <v>23</v>
      </c>
      <c r="B16" s="4">
        <v>223</v>
      </c>
      <c r="C16" s="5">
        <v>8.1876927595829051E-3</v>
      </c>
    </row>
    <row r="17" spans="1:3" x14ac:dyDescent="0.4">
      <c r="A17" s="3" t="s">
        <v>24</v>
      </c>
      <c r="B17" s="4">
        <v>161</v>
      </c>
      <c r="C17" s="5">
        <v>5.9112938757526802E-3</v>
      </c>
    </row>
    <row r="18" spans="1:3" ht="16.5" thickBot="1" x14ac:dyDescent="0.45">
      <c r="A18" s="6" t="s">
        <v>10</v>
      </c>
      <c r="B18" s="7">
        <v>1709</v>
      </c>
      <c r="C18" s="8">
        <v>6.2747833749449256E-2</v>
      </c>
    </row>
    <row r="19" spans="1:3" ht="16.5" thickTop="1" x14ac:dyDescent="0.4">
      <c r="A19" s="9" t="s">
        <v>4</v>
      </c>
      <c r="B19" s="10">
        <v>27236</v>
      </c>
      <c r="C19" s="11">
        <v>1.0000000000000002</v>
      </c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図表2-3-2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2023-06-07T06:48:25Z</cp:lastPrinted>
  <dcterms:created xsi:type="dcterms:W3CDTF">2023-06-05T06:07:39Z</dcterms:created>
  <dcterms:modified xsi:type="dcterms:W3CDTF">2023-06-07T07:22:59Z</dcterms:modified>
</cp:coreProperties>
</file>