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図表\"/>
    </mc:Choice>
  </mc:AlternateContent>
  <bookViews>
    <workbookView xWindow="0" yWindow="0" windowWidth="28800" windowHeight="14010"/>
  </bookViews>
  <sheets>
    <sheet name="図表2-4-7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E13" i="1"/>
  <c r="F16" i="1"/>
  <c r="F15" i="1"/>
  <c r="F14" i="1"/>
  <c r="E15" i="1"/>
  <c r="B15" i="1"/>
  <c r="D16" i="1"/>
  <c r="C16" i="1"/>
  <c r="B16" i="1"/>
  <c r="F13" i="1"/>
  <c r="D13" i="1"/>
  <c r="C13" i="1"/>
  <c r="E14" i="1" l="1"/>
  <c r="B14" i="1"/>
  <c r="C14" i="1"/>
  <c r="D14" i="1"/>
  <c r="E16" i="1"/>
  <c r="C15" i="1"/>
  <c r="D15" i="1"/>
</calcChain>
</file>

<file path=xl/sharedStrings.xml><?xml version="1.0" encoding="utf-8"?>
<sst xmlns="http://schemas.openxmlformats.org/spreadsheetml/2006/main" count="18" uniqueCount="15">
  <si>
    <t>合計</t>
    <rPh sb="0" eb="2">
      <t>ゴウケイ</t>
    </rPh>
    <phoneticPr fontId="2"/>
  </si>
  <si>
    <t>図表2-4-77　回転翼航空機の初診時程度別搬送人員の推移</t>
    <phoneticPr fontId="2"/>
  </si>
  <si>
    <t>初診時程度</t>
    <rPh sb="0" eb="2">
      <t>ショシン</t>
    </rPh>
    <rPh sb="2" eb="3">
      <t>ジ</t>
    </rPh>
    <rPh sb="3" eb="5">
      <t>テイド</t>
    </rPh>
    <phoneticPr fontId="2"/>
  </si>
  <si>
    <t>軽症</t>
    <rPh sb="0" eb="2">
      <t>ケイショウ</t>
    </rPh>
    <phoneticPr fontId="2"/>
  </si>
  <si>
    <t>中等症</t>
    <rPh sb="0" eb="2">
      <t>チュウトウ</t>
    </rPh>
    <rPh sb="2" eb="3">
      <t>ショウ</t>
    </rPh>
    <phoneticPr fontId="2"/>
  </si>
  <si>
    <t>重症</t>
    <rPh sb="0" eb="2">
      <t>ジュウショウ</t>
    </rPh>
    <phoneticPr fontId="2"/>
  </si>
  <si>
    <t>重症以上</t>
    <rPh sb="0" eb="2">
      <t>ジュウショウ</t>
    </rPh>
    <rPh sb="2" eb="4">
      <t>イジョウ</t>
    </rPh>
    <phoneticPr fontId="2"/>
  </si>
  <si>
    <t>重篤</t>
    <rPh sb="0" eb="2">
      <t>ジュウトク</t>
    </rPh>
    <phoneticPr fontId="2"/>
  </si>
  <si>
    <t>死亡</t>
    <rPh sb="0" eb="2">
      <t>シボウ</t>
    </rPh>
    <phoneticPr fontId="2"/>
  </si>
  <si>
    <t>最終的に病院へ
搬送した人員</t>
    <phoneticPr fontId="2"/>
  </si>
  <si>
    <t>平成29年</t>
  </si>
  <si>
    <t>平成30年</t>
  </si>
  <si>
    <t>令和元年</t>
  </si>
  <si>
    <t>令和2年</t>
  </si>
  <si>
    <t>令和3年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</si>
</sst>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2" borderId="5" xfId="0" applyFont="1" applyFill="1" applyBorder="1">
      <alignment vertical="center"/>
    </xf>
    <xf numFmtId="0" fontId="5" fillId="4" borderId="0" xfId="0" applyFont="1" applyFill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22703412073491E-2"/>
          <c:y val="0.17497040270067715"/>
          <c:w val="0.87232174103237092"/>
          <c:h val="0.713486709698886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'図表2-4-77'!$A$14</c:f>
              <c:strCache>
                <c:ptCount val="1"/>
                <c:pt idx="0">
                  <c:v>重症以上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'図表2-4-77'!$B$13:$F$13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'図表2-4-77'!$B$14:$F$14</c:f>
              <c:numCache>
                <c:formatCode>General</c:formatCode>
                <c:ptCount val="5"/>
                <c:pt idx="0">
                  <c:v>175</c:v>
                </c:pt>
                <c:pt idx="1">
                  <c:v>176</c:v>
                </c:pt>
                <c:pt idx="2">
                  <c:v>206</c:v>
                </c:pt>
                <c:pt idx="3">
                  <c:v>132</c:v>
                </c:pt>
                <c:pt idx="4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4-404C-910E-C49CA10F5FEC}"/>
            </c:ext>
          </c:extLst>
        </c:ser>
        <c:ser>
          <c:idx val="1"/>
          <c:order val="1"/>
          <c:tx>
            <c:strRef>
              <c:f>'図表2-4-77'!$A$15</c:f>
              <c:strCache>
                <c:ptCount val="1"/>
                <c:pt idx="0">
                  <c:v>中等症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'図表2-4-77'!$B$13:$F$13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'図表2-4-77'!$B$15:$F$15</c:f>
              <c:numCache>
                <c:formatCode>General</c:formatCode>
                <c:ptCount val="5"/>
                <c:pt idx="0">
                  <c:v>74</c:v>
                </c:pt>
                <c:pt idx="1">
                  <c:v>77</c:v>
                </c:pt>
                <c:pt idx="2">
                  <c:v>41</c:v>
                </c:pt>
                <c:pt idx="3">
                  <c:v>72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4-404C-910E-C49CA10F5FEC}"/>
            </c:ext>
          </c:extLst>
        </c:ser>
        <c:ser>
          <c:idx val="2"/>
          <c:order val="2"/>
          <c:tx>
            <c:strRef>
              <c:f>'図表2-4-77'!$A$16</c:f>
              <c:strCache>
                <c:ptCount val="1"/>
                <c:pt idx="0">
                  <c:v>軽症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1096111111111069E-2"/>
                  <c:y val="-5.79594142035744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"/>
                      <c:h val="7.92433492817911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604-404C-910E-C49CA10F5FEC}"/>
                </c:ext>
              </c:extLst>
            </c:dLbl>
            <c:dLbl>
              <c:idx val="1"/>
              <c:layout>
                <c:manualLayout>
                  <c:x val="3.793276571773066E-2"/>
                  <c:y val="-6.86653134746009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"/>
                      <c:h val="7.92433492817911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604-404C-910E-C49CA10F5FEC}"/>
                </c:ext>
              </c:extLst>
            </c:dLbl>
            <c:dLbl>
              <c:idx val="2"/>
              <c:layout>
                <c:manualLayout>
                  <c:x val="4.1096062875021586E-2"/>
                  <c:y val="-5.17647963340142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"/>
                      <c:h val="7.92433492817911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604-404C-910E-C49CA10F5FEC}"/>
                </c:ext>
              </c:extLst>
            </c:dLbl>
            <c:dLbl>
              <c:idx val="3"/>
              <c:layout>
                <c:manualLayout>
                  <c:x val="4.1096111111110958E-2"/>
                  <c:y val="-5.79594142035744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"/>
                      <c:h val="7.92433492817911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604-404C-910E-C49CA10F5FEC}"/>
                </c:ext>
              </c:extLst>
            </c:dLbl>
            <c:dLbl>
              <c:idx val="4"/>
              <c:layout>
                <c:manualLayout>
                  <c:x val="4.1096062875021586E-2"/>
                  <c:y val="-6.35043459305449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"/>
                      <c:h val="7.92433492817911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604-404C-910E-C49CA10F5F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'図表2-4-77'!$B$13:$F$13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'図表2-4-77'!$B$16:$F$16</c:f>
              <c:numCache>
                <c:formatCode>General</c:formatCode>
                <c:ptCount val="5"/>
                <c:pt idx="0">
                  <c:v>4</c:v>
                </c:pt>
                <c:pt idx="1">
                  <c:v>11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04-404C-910E-C49CA10F5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38335360"/>
        <c:axId val="1238336192"/>
      </c:barChart>
      <c:catAx>
        <c:axId val="123833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8336192"/>
        <c:crosses val="autoZero"/>
        <c:auto val="1"/>
        <c:lblAlgn val="ctr"/>
        <c:lblOffset val="100"/>
        <c:noMultiLvlLbl val="0"/>
      </c:catAx>
      <c:valAx>
        <c:axId val="12383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833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884761904761916E-2"/>
          <c:y val="0"/>
          <c:w val="0.34064301587301588"/>
          <c:h val="0.123186660301062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174585</xdr:rowOff>
    </xdr:from>
    <xdr:to>
      <xdr:col>6</xdr:col>
      <xdr:colOff>13500</xdr:colOff>
      <xdr:row>21</xdr:row>
      <xdr:rowOff>125910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tabSelected="1" zoomScaleNormal="100" workbookViewId="0">
      <selection activeCell="A2" sqref="A2"/>
    </sheetView>
  </sheetViews>
  <sheetFormatPr defaultRowHeight="15.75" x14ac:dyDescent="0.4"/>
  <cols>
    <col min="1" max="1" width="14.375" style="1" customWidth="1"/>
    <col min="2" max="6" width="13.625" style="1" customWidth="1"/>
    <col min="7" max="7" width="9.25" style="1" customWidth="1"/>
    <col min="8" max="16384" width="9" style="1"/>
  </cols>
  <sheetData>
    <row r="1" spans="1:6" ht="18" x14ac:dyDescent="0.4">
      <c r="A1" s="10" t="s">
        <v>1</v>
      </c>
      <c r="B1" s="10"/>
      <c r="C1" s="10"/>
      <c r="D1" s="10"/>
      <c r="E1" s="10"/>
      <c r="F1" s="10"/>
    </row>
    <row r="2" spans="1:6" ht="9.9499999999999993" customHeight="1" x14ac:dyDescent="0.4"/>
    <row r="3" spans="1:6" ht="22.5" customHeight="1" x14ac:dyDescent="0.4">
      <c r="A3" s="14" t="s">
        <v>2</v>
      </c>
      <c r="B3" s="14" t="s">
        <v>10</v>
      </c>
      <c r="C3" s="14" t="s">
        <v>11</v>
      </c>
      <c r="D3" s="14" t="s">
        <v>12</v>
      </c>
      <c r="E3" s="15" t="s">
        <v>13</v>
      </c>
      <c r="F3" s="14" t="s">
        <v>14</v>
      </c>
    </row>
    <row r="4" spans="1:6" ht="22.5" customHeight="1" x14ac:dyDescent="0.4">
      <c r="A4" s="11" t="s">
        <v>3</v>
      </c>
      <c r="B4" s="3">
        <v>4</v>
      </c>
      <c r="C4" s="3">
        <v>11</v>
      </c>
      <c r="D4" s="3">
        <v>1</v>
      </c>
      <c r="E4" s="4">
        <v>5</v>
      </c>
      <c r="F4" s="3">
        <v>8</v>
      </c>
    </row>
    <row r="5" spans="1:6" ht="22.5" customHeight="1" x14ac:dyDescent="0.4">
      <c r="A5" s="11" t="s">
        <v>4</v>
      </c>
      <c r="B5" s="3">
        <v>74</v>
      </c>
      <c r="C5" s="3">
        <v>77</v>
      </c>
      <c r="D5" s="3">
        <v>41</v>
      </c>
      <c r="E5" s="4">
        <v>72</v>
      </c>
      <c r="F5" s="3">
        <v>101</v>
      </c>
    </row>
    <row r="6" spans="1:6" ht="22.5" customHeight="1" x14ac:dyDescent="0.4">
      <c r="A6" s="11" t="s">
        <v>5</v>
      </c>
      <c r="B6" s="3">
        <v>131</v>
      </c>
      <c r="C6" s="3">
        <v>144</v>
      </c>
      <c r="D6" s="3">
        <v>124</v>
      </c>
      <c r="E6" s="4">
        <v>98</v>
      </c>
      <c r="F6" s="3">
        <v>93</v>
      </c>
    </row>
    <row r="7" spans="1:6" ht="22.5" customHeight="1" x14ac:dyDescent="0.4">
      <c r="A7" s="11" t="s">
        <v>7</v>
      </c>
      <c r="B7" s="3">
        <v>41</v>
      </c>
      <c r="C7" s="3">
        <v>30</v>
      </c>
      <c r="D7" s="3">
        <v>75</v>
      </c>
      <c r="E7" s="4">
        <v>26</v>
      </c>
      <c r="F7" s="3">
        <v>19</v>
      </c>
    </row>
    <row r="8" spans="1:6" ht="22.5" customHeight="1" thickBot="1" x14ac:dyDescent="0.45">
      <c r="A8" s="12" t="s">
        <v>8</v>
      </c>
      <c r="B8" s="7">
        <v>3</v>
      </c>
      <c r="C8" s="7">
        <v>2</v>
      </c>
      <c r="D8" s="7">
        <v>7</v>
      </c>
      <c r="E8" s="8">
        <v>8</v>
      </c>
      <c r="F8" s="7">
        <v>7</v>
      </c>
    </row>
    <row r="9" spans="1:6" ht="22.5" customHeight="1" thickTop="1" x14ac:dyDescent="0.4">
      <c r="A9" s="2" t="s">
        <v>0</v>
      </c>
      <c r="B9" s="9">
        <v>253</v>
      </c>
      <c r="C9" s="9">
        <v>264</v>
      </c>
      <c r="D9" s="9">
        <v>248</v>
      </c>
      <c r="E9" s="9">
        <v>209</v>
      </c>
      <c r="F9" s="9">
        <v>228</v>
      </c>
    </row>
    <row r="10" spans="1:6" ht="32.1" customHeight="1" x14ac:dyDescent="0.4">
      <c r="A10" s="13" t="s">
        <v>9</v>
      </c>
      <c r="B10" s="3">
        <v>100</v>
      </c>
      <c r="C10" s="3">
        <v>100</v>
      </c>
      <c r="D10" s="3">
        <v>86</v>
      </c>
      <c r="E10" s="4">
        <v>84</v>
      </c>
      <c r="F10" s="3">
        <v>91</v>
      </c>
    </row>
    <row r="13" spans="1:6" ht="18.75" x14ac:dyDescent="0.4">
      <c r="A13" s="5" t="s">
        <v>2</v>
      </c>
      <c r="B13" s="5" t="str">
        <f>B3</f>
        <v>平成29年</v>
      </c>
      <c r="C13" s="5" t="str">
        <f>C3</f>
        <v>平成30年</v>
      </c>
      <c r="D13" s="5" t="str">
        <f>D3</f>
        <v>令和元年</v>
      </c>
      <c r="E13" s="5" t="str">
        <f>E3</f>
        <v>令和2年</v>
      </c>
      <c r="F13" s="5" t="str">
        <f>F3</f>
        <v>令和3年</v>
      </c>
    </row>
    <row r="14" spans="1:6" ht="18.75" x14ac:dyDescent="0.4">
      <c r="A14" s="5" t="s">
        <v>6</v>
      </c>
      <c r="B14" s="6">
        <f>SUM(B6:B8)</f>
        <v>175</v>
      </c>
      <c r="C14" s="6">
        <f>SUM(C6:C8)</f>
        <v>176</v>
      </c>
      <c r="D14" s="6">
        <f>SUM(D6:D8)</f>
        <v>206</v>
      </c>
      <c r="E14" s="6">
        <f>SUM(E6:E8)</f>
        <v>132</v>
      </c>
      <c r="F14" s="6">
        <f>SUM(F6:F8)</f>
        <v>119</v>
      </c>
    </row>
    <row r="15" spans="1:6" ht="18.75" x14ac:dyDescent="0.4">
      <c r="A15" s="5" t="s">
        <v>4</v>
      </c>
      <c r="B15" s="6">
        <f>B5</f>
        <v>74</v>
      </c>
      <c r="C15" s="6">
        <f>C5</f>
        <v>77</v>
      </c>
      <c r="D15" s="6">
        <f>D5</f>
        <v>41</v>
      </c>
      <c r="E15" s="6">
        <f>E5</f>
        <v>72</v>
      </c>
      <c r="F15" s="6">
        <f>F5</f>
        <v>101</v>
      </c>
    </row>
    <row r="16" spans="1:6" ht="18.75" x14ac:dyDescent="0.4">
      <c r="A16" s="5" t="s">
        <v>3</v>
      </c>
      <c r="B16" s="6">
        <f>B4</f>
        <v>4</v>
      </c>
      <c r="C16" s="6">
        <f>C4</f>
        <v>11</v>
      </c>
      <c r="D16" s="6">
        <f>D4</f>
        <v>1</v>
      </c>
      <c r="E16" s="6">
        <f>E4</f>
        <v>5</v>
      </c>
      <c r="F16" s="6">
        <f>F4</f>
        <v>8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scale="91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図表2-4-77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dcterms:created xsi:type="dcterms:W3CDTF">2023-06-05T08:10:44Z</dcterms:created>
  <dcterms:modified xsi:type="dcterms:W3CDTF">2023-06-06T06:50:26Z</dcterms:modified>
</cp:coreProperties>
</file>