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ns5101301\石神井\C 予防課\C03 自衛消防担当\03_広報\05  はたらく消防の写生会\第74回（2025）\01_参加依頼\1 参加依頼\掲示用\"/>
    </mc:Choice>
  </mc:AlternateContent>
  <workbookProtection workbookPassword="CA10" lockStructure="1"/>
  <bookViews>
    <workbookView xWindow="0" yWindow="30" windowWidth="19200" windowHeight="8720"/>
  </bookViews>
  <sheets>
    <sheet name="第7４回はたらく消防の写生会参加申込書" sheetId="1" r:id="rId1"/>
    <sheet name="日程調整集計用" sheetId="3" state="hidden" r:id="rId2"/>
    <sheet name="Sheet1" sheetId="2" state="hidden" r:id="rId3"/>
  </sheets>
  <definedNames>
    <definedName name="_xlnm.Print_Area" localSheetId="0">第7４回はたらく消防の写生会参加申込書!$A$2:$N$35</definedName>
    <definedName name="月">Sheet1!$A$1:$A$2</definedName>
    <definedName name="時">Sheet1!$C$1:$C$3</definedName>
    <definedName name="日">Sheet1!$B$1:$B$31</definedName>
    <definedName name="分">Sheet1!$D$1:$D$12</definedName>
  </definedNames>
  <calcPr calcId="162913"/>
</workbook>
</file>

<file path=xl/calcChain.xml><?xml version="1.0" encoding="utf-8"?>
<calcChain xmlns="http://schemas.openxmlformats.org/spreadsheetml/2006/main">
  <c r="W2" i="3" l="1"/>
  <c r="V2" i="3"/>
  <c r="U2" i="3"/>
  <c r="T2" i="3"/>
  <c r="R2" i="3"/>
  <c r="S2" i="3"/>
  <c r="Y2" i="3" l="1"/>
  <c r="X2" i="3"/>
  <c r="Q2" i="3"/>
  <c r="J2" i="3" l="1"/>
  <c r="I2" i="3"/>
  <c r="H2" i="3"/>
  <c r="G2" i="3"/>
  <c r="F2" i="3"/>
  <c r="E2" i="3"/>
  <c r="D2" i="3"/>
  <c r="C2" i="3"/>
  <c r="B2" i="3"/>
  <c r="A2" i="3" s="1"/>
  <c r="O2" i="3"/>
  <c r="P2" i="3" s="1"/>
  <c r="M2" i="3"/>
  <c r="N2" i="3" s="1"/>
  <c r="K2" i="3"/>
  <c r="L2" i="3" s="1"/>
  <c r="Q29" i="1" l="1"/>
</calcChain>
</file>

<file path=xl/comments1.xml><?xml version="1.0" encoding="utf-8"?>
<comments xmlns="http://schemas.openxmlformats.org/spreadsheetml/2006/main">
  <authors>
    <author>事務端末0161</author>
  </authors>
  <commentList>
    <comment ref="C5" authorId="0" shapeId="0">
      <text>
        <r>
          <rPr>
            <sz val="9"/>
            <color indexed="81"/>
            <rFont val="MS P ゴシック"/>
            <family val="3"/>
            <charset val="128"/>
          </rPr>
          <t>住所は「練馬区下石神井0丁目0番00号」の形式で入力してください。</t>
        </r>
      </text>
    </comment>
    <comment ref="C7" authorId="0" shapeId="0">
      <text>
        <r>
          <rPr>
            <sz val="9"/>
            <color indexed="81"/>
            <rFont val="MS P ゴシック"/>
            <family val="3"/>
            <charset val="128"/>
          </rPr>
          <t>苗字と名前の間に全角スペースを入れてください。</t>
        </r>
      </text>
    </comment>
    <comment ref="C8" authorId="0" shapeId="0">
      <text>
        <r>
          <rPr>
            <sz val="9"/>
            <color indexed="81"/>
            <rFont val="MS P ゴシック"/>
            <family val="3"/>
            <charset val="128"/>
          </rPr>
          <t>苗字と名前の間に全角スペースを入れてください。</t>
        </r>
      </text>
    </comment>
  </commentList>
</comments>
</file>

<file path=xl/sharedStrings.xml><?xml version="1.0" encoding="utf-8"?>
<sst xmlns="http://schemas.openxmlformats.org/spreadsheetml/2006/main" count="99" uniqueCount="59">
  <si>
    <t>実施希望日</t>
    <rPh sb="0" eb="2">
      <t>ジッシ</t>
    </rPh>
    <rPh sb="2" eb="5">
      <t>キボウビ</t>
    </rPh>
    <phoneticPr fontId="1"/>
  </si>
  <si>
    <t>第１希望日</t>
    <rPh sb="0" eb="1">
      <t>ダイ</t>
    </rPh>
    <rPh sb="2" eb="5">
      <t>キボウビ</t>
    </rPh>
    <phoneticPr fontId="1"/>
  </si>
  <si>
    <t>第２希望日</t>
    <rPh sb="0" eb="1">
      <t>ダイ</t>
    </rPh>
    <rPh sb="2" eb="5">
      <t>キボウビ</t>
    </rPh>
    <phoneticPr fontId="1"/>
  </si>
  <si>
    <t>第３希望日</t>
    <rPh sb="0" eb="1">
      <t>ダイ</t>
    </rPh>
    <rPh sb="2" eb="5">
      <t>キボウビ</t>
    </rPh>
    <phoneticPr fontId="1"/>
  </si>
  <si>
    <t>※ご担当者名</t>
    <rPh sb="2" eb="5">
      <t>タントウシャ</t>
    </rPh>
    <rPh sb="5" eb="6">
      <t>メイ</t>
    </rPh>
    <phoneticPr fontId="1"/>
  </si>
  <si>
    <t>　その他（ご質問等がございましたらご自由にお書きください）</t>
    <rPh sb="3" eb="4">
      <t>タ</t>
    </rPh>
    <rPh sb="6" eb="8">
      <t>シツモン</t>
    </rPh>
    <rPh sb="8" eb="9">
      <t>トウ</t>
    </rPh>
    <rPh sb="18" eb="20">
      <t>ジユウ</t>
    </rPh>
    <rPh sb="22" eb="23">
      <t>カ</t>
    </rPh>
    <phoneticPr fontId="1"/>
  </si>
  <si>
    <t>　</t>
    <phoneticPr fontId="1"/>
  </si>
  <si>
    <t>※こちらは、必ずご記入ください。</t>
    <rPh sb="6" eb="7">
      <t>カナラ</t>
    </rPh>
    <rPh sb="9" eb="11">
      <t>キニュウ</t>
    </rPh>
    <phoneticPr fontId="1"/>
  </si>
  <si>
    <t>下記のとおり実施方法を選択できます。実施する方法に○を付けて必要事項を記入してください。</t>
    <rPh sb="0" eb="2">
      <t>カキ</t>
    </rPh>
    <rPh sb="6" eb="8">
      <t>ジッシ</t>
    </rPh>
    <rPh sb="8" eb="10">
      <t>ホウホウ</t>
    </rPh>
    <rPh sb="11" eb="13">
      <t>センタク</t>
    </rPh>
    <rPh sb="18" eb="20">
      <t>ジッシ</t>
    </rPh>
    <rPh sb="22" eb="24">
      <t>ホウホウ</t>
    </rPh>
    <rPh sb="27" eb="28">
      <t>ツ</t>
    </rPh>
    <rPh sb="30" eb="32">
      <t>ヒツヨウ</t>
    </rPh>
    <rPh sb="32" eb="34">
      <t>ジコウ</t>
    </rPh>
    <rPh sb="35" eb="37">
      <t>キニュウ</t>
    </rPh>
    <phoneticPr fontId="1"/>
  </si>
  <si>
    <t>Ａ</t>
    <phoneticPr fontId="1"/>
  </si>
  <si>
    <t>Ｂ</t>
    <phoneticPr fontId="1"/>
  </si>
  <si>
    <t>ホームページを活用して実施する（消防車両の出向はなし）
→※参加学年及び参加人員を記入してください。</t>
    <rPh sb="7" eb="9">
      <t>カツヨウ</t>
    </rPh>
    <rPh sb="11" eb="13">
      <t>ジッシ</t>
    </rPh>
    <rPh sb="16" eb="18">
      <t>ショウボウ</t>
    </rPh>
    <rPh sb="18" eb="20">
      <t>シャリョウ</t>
    </rPh>
    <rPh sb="21" eb="23">
      <t>シュッコウ</t>
    </rPh>
    <rPh sb="30" eb="32">
      <t>サンカ</t>
    </rPh>
    <rPh sb="32" eb="34">
      <t>ガクネン</t>
    </rPh>
    <rPh sb="34" eb="35">
      <t>オヨ</t>
    </rPh>
    <rPh sb="36" eb="38">
      <t>サンカ</t>
    </rPh>
    <rPh sb="38" eb="40">
      <t>ジンイン</t>
    </rPh>
    <rPh sb="41" eb="43">
      <t>キニュウ</t>
    </rPh>
    <phoneticPr fontId="1"/>
  </si>
  <si>
    <t>第７４回はたらく消防の写生会参加申込書</t>
    <rPh sb="0" eb="1">
      <t>ダイ</t>
    </rPh>
    <rPh sb="3" eb="4">
      <t>カイ</t>
    </rPh>
    <rPh sb="8" eb="10">
      <t>ショウボウ</t>
    </rPh>
    <rPh sb="11" eb="13">
      <t>シャセイ</t>
    </rPh>
    <rPh sb="13" eb="14">
      <t>カイ</t>
    </rPh>
    <rPh sb="14" eb="16">
      <t>サンカ</t>
    </rPh>
    <rPh sb="16" eb="19">
      <t>モウシコミショ</t>
    </rPh>
    <phoneticPr fontId="1"/>
  </si>
  <si>
    <t>別記様式</t>
    <rPh sb="0" eb="2">
      <t>ベッキ</t>
    </rPh>
    <rPh sb="2" eb="4">
      <t>ヨウシキ</t>
    </rPh>
    <phoneticPr fontId="1"/>
  </si>
  <si>
    <t>写生会を実施する会場へ消防車両が出向して実施する。
→太枠内及び参加学年及び参加人員を記入してください。</t>
    <phoneticPr fontId="1"/>
  </si>
  <si>
    <t>ふりがな</t>
    <phoneticPr fontId="1"/>
  </si>
  <si>
    <t>氏 　名</t>
    <rPh sb="0" eb="1">
      <t>シ</t>
    </rPh>
    <rPh sb="3" eb="4">
      <t>メイ</t>
    </rPh>
    <phoneticPr fontId="1"/>
  </si>
  <si>
    <t>役職等</t>
    <rPh sb="0" eb="2">
      <t>ヤクショク</t>
    </rPh>
    <rPh sb="2" eb="3">
      <t>トウ</t>
    </rPh>
    <phoneticPr fontId="1"/>
  </si>
  <si>
    <t>学校名</t>
    <rPh sb="0" eb="2">
      <t>ガッコウ</t>
    </rPh>
    <rPh sb="2" eb="3">
      <t>メイ</t>
    </rPh>
    <phoneticPr fontId="1"/>
  </si>
  <si>
    <t>住所</t>
    <rPh sb="0" eb="1">
      <t>ジュウ</t>
    </rPh>
    <rPh sb="1" eb="2">
      <t>ショ</t>
    </rPh>
    <phoneticPr fontId="1"/>
  </si>
  <si>
    <t>電話</t>
    <rPh sb="0" eb="2">
      <t>デンワ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</si>
  <si>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</si>
  <si>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</si>
  <si>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分から</t>
    <rPh sb="0" eb="1">
      <t>フン</t>
    </rPh>
    <phoneticPr fontId="1"/>
  </si>
  <si>
    <t>分まで</t>
    <rPh sb="0" eb="1">
      <t>フン</t>
    </rPh>
    <phoneticPr fontId="1"/>
  </si>
  <si>
    <t>月</t>
    <rPh sb="0" eb="1">
      <t>ガツ</t>
    </rPh>
    <phoneticPr fontId="1"/>
  </si>
  <si>
    <t>メール
アドレス</t>
    <phoneticPr fontId="1"/>
  </si>
  <si>
    <t>備考</t>
    <rPh sb="0" eb="2">
      <t>ビコウ</t>
    </rPh>
    <phoneticPr fontId="1"/>
  </si>
  <si>
    <t>学年</t>
    <rPh sb="0" eb="2">
      <t>ガクネン</t>
    </rPh>
    <phoneticPr fontId="1"/>
  </si>
  <si>
    <t>参加人数</t>
    <rPh sb="0" eb="2">
      <t>サンカ</t>
    </rPh>
    <rPh sb="2" eb="4">
      <t>ニンズウ</t>
    </rPh>
    <phoneticPr fontId="1"/>
  </si>
  <si>
    <t>名</t>
    <rPh sb="0" eb="1">
      <t>メイ</t>
    </rPh>
    <phoneticPr fontId="1"/>
  </si>
  <si>
    <t>１年生</t>
    <rPh sb="1" eb="3">
      <t>ネンセイ</t>
    </rPh>
    <phoneticPr fontId="1"/>
  </si>
  <si>
    <t>参加部門</t>
    <rPh sb="0" eb="2">
      <t>サンカ</t>
    </rPh>
    <rPh sb="2" eb="4">
      <t>ブモン</t>
    </rPh>
    <phoneticPr fontId="1"/>
  </si>
  <si>
    <t>ポスター</t>
    <phoneticPr fontId="1"/>
  </si>
  <si>
    <t>未来の消防イメージ図画</t>
    <rPh sb="0" eb="2">
      <t>ミライ</t>
    </rPh>
    <rPh sb="3" eb="5">
      <t>ショウボウ</t>
    </rPh>
    <rPh sb="9" eb="11">
      <t>ズガ</t>
    </rPh>
    <phoneticPr fontId="1"/>
  </si>
  <si>
    <t>写生画</t>
    <phoneticPr fontId="1"/>
  </si>
  <si>
    <t>２年生</t>
    <rPh sb="1" eb="3">
      <t>ネンセイ</t>
    </rPh>
    <phoneticPr fontId="1"/>
  </si>
  <si>
    <t>３年生</t>
    <rPh sb="1" eb="3">
      <t>ネンセイ</t>
    </rPh>
    <phoneticPr fontId="1"/>
  </si>
  <si>
    <t>４年生</t>
    <rPh sb="1" eb="3">
      <t>ネンセイ</t>
    </rPh>
    <phoneticPr fontId="1"/>
  </si>
  <si>
    <t>５年生</t>
    <rPh sb="1" eb="3">
      <t>ネンセイ</t>
    </rPh>
    <phoneticPr fontId="1"/>
  </si>
  <si>
    <t>６年生</t>
    <rPh sb="1" eb="3">
      <t>ネンセイ</t>
    </rPh>
    <phoneticPr fontId="1"/>
  </si>
  <si>
    <t xml:space="preserve">注）特別支援学級等、複数の学年が同一のクラスに所属する場合は、お手数ですがその他の欄に「○○学級　○年生○名　○年生○名　写生画部門に参加」など、詳細な記入をお願いいたします。                                                                         </t>
    <phoneticPr fontId="1"/>
  </si>
  <si>
    <t>計</t>
    <rPh sb="0" eb="1">
      <t>ケイ</t>
    </rPh>
    <phoneticPr fontId="1"/>
  </si>
  <si>
    <t xml:space="preserve">その他
・ホームページを活用して実施する場合、ポスター・未来の消防イメージ図画部門のみを実施する場合は、※印が付いた欄のみ記入してお申し込みください。
・こちらの申込書の様式については、令和７年１月下旬までに石神井消防署のホームページに掲載します。電子メールでのお申し込みの際にご活用ください。
・入選作品は、作品展示会での展示及び石神井消防署ホームページに掲載する予定です。
・入選児童に対する表彰状の伝達については、集合形式での表彰式は予定しておりません。
</t>
    <rPh sb="2" eb="3">
      <t>タ</t>
    </rPh>
    <rPh sb="12" eb="14">
      <t>カツヨウ</t>
    </rPh>
    <rPh sb="16" eb="18">
      <t>ジッシ</t>
    </rPh>
    <rPh sb="20" eb="22">
      <t>バアイ</t>
    </rPh>
    <rPh sb="28" eb="30">
      <t>ミライ</t>
    </rPh>
    <rPh sb="31" eb="33">
      <t>ショウボウ</t>
    </rPh>
    <rPh sb="37" eb="39">
      <t>ズガ</t>
    </rPh>
    <rPh sb="39" eb="41">
      <t>ブモン</t>
    </rPh>
    <rPh sb="44" eb="46">
      <t>ジッシ</t>
    </rPh>
    <rPh sb="48" eb="50">
      <t>バアイ</t>
    </rPh>
    <rPh sb="53" eb="54">
      <t>シルシ</t>
    </rPh>
    <rPh sb="55" eb="56">
      <t>ツ</t>
    </rPh>
    <rPh sb="58" eb="59">
      <t>ラン</t>
    </rPh>
    <rPh sb="61" eb="63">
      <t>キニュウ</t>
    </rPh>
    <rPh sb="66" eb="67">
      <t>モウ</t>
    </rPh>
    <rPh sb="68" eb="69">
      <t>コ</t>
    </rPh>
    <rPh sb="81" eb="84">
      <t>モウシコミショ</t>
    </rPh>
    <rPh sb="85" eb="87">
      <t>ヨウシキ</t>
    </rPh>
    <rPh sb="93" eb="95">
      <t>レイワ</t>
    </rPh>
    <rPh sb="96" eb="97">
      <t>ネン</t>
    </rPh>
    <rPh sb="98" eb="99">
      <t>ガツ</t>
    </rPh>
    <rPh sb="104" eb="107">
      <t>ｓｈ</t>
    </rPh>
    <rPh sb="107" eb="110">
      <t>ショウボウショ</t>
    </rPh>
    <rPh sb="118" eb="120">
      <t>ケイサイ</t>
    </rPh>
    <rPh sb="124" eb="126">
      <t>デンシ</t>
    </rPh>
    <rPh sb="132" eb="133">
      <t>モウ</t>
    </rPh>
    <rPh sb="134" eb="135">
      <t>コ</t>
    </rPh>
    <rPh sb="137" eb="138">
      <t>サイ</t>
    </rPh>
    <rPh sb="140" eb="142">
      <t>カツヨウ</t>
    </rPh>
    <rPh sb="149" eb="151">
      <t>ニュウセン</t>
    </rPh>
    <rPh sb="151" eb="153">
      <t>サクヒン</t>
    </rPh>
    <rPh sb="155" eb="157">
      <t>サクヒン</t>
    </rPh>
    <rPh sb="157" eb="160">
      <t>テンジカイ</t>
    </rPh>
    <rPh sb="162" eb="164">
      <t>テンジ</t>
    </rPh>
    <rPh sb="164" eb="165">
      <t>オヨ</t>
    </rPh>
    <rPh sb="166" eb="169">
      <t>ｓｈ</t>
    </rPh>
    <rPh sb="169" eb="172">
      <t>ショウボウショ</t>
    </rPh>
    <rPh sb="179" eb="181">
      <t>ケイサイ</t>
    </rPh>
    <rPh sb="183" eb="185">
      <t>ヨテイ</t>
    </rPh>
    <rPh sb="190" eb="192">
      <t>ニュウセン</t>
    </rPh>
    <rPh sb="192" eb="194">
      <t>ジドウ</t>
    </rPh>
    <rPh sb="195" eb="196">
      <t>タイ</t>
    </rPh>
    <rPh sb="198" eb="201">
      <t>ヒョウショウジョウ</t>
    </rPh>
    <rPh sb="202" eb="204">
      <t>デンタツ</t>
    </rPh>
    <rPh sb="210" eb="212">
      <t>シュウゴウ</t>
    </rPh>
    <rPh sb="212" eb="214">
      <t>ケイシキ</t>
    </rPh>
    <rPh sb="216" eb="219">
      <t>ヒョウショウシキ</t>
    </rPh>
    <rPh sb="220" eb="222">
      <t>ヨテイ</t>
    </rPh>
    <phoneticPr fontId="1"/>
  </si>
  <si>
    <t>〇</t>
    <phoneticPr fontId="1"/>
  </si>
  <si>
    <t>×</t>
    <phoneticPr fontId="1"/>
  </si>
  <si>
    <t>今後の連絡に使用いたします。</t>
    <rPh sb="0" eb="2">
      <t>コンゴ</t>
    </rPh>
    <rPh sb="3" eb="5">
      <t>レンラク</t>
    </rPh>
    <rPh sb="6" eb="8">
      <t>シヨウ</t>
    </rPh>
    <phoneticPr fontId="1"/>
  </si>
  <si>
    <t>表合計人数</t>
    <rPh sb="0" eb="1">
      <t>ヒョウ</t>
    </rPh>
    <rPh sb="1" eb="3">
      <t>ゴウケイ</t>
    </rPh>
    <rPh sb="3" eb="5">
      <t>ニンズウ</t>
    </rPh>
    <phoneticPr fontId="1"/>
  </si>
  <si>
    <t>車両進入路</t>
    <rPh sb="0" eb="2">
      <t>シャリョウ</t>
    </rPh>
    <rPh sb="2" eb="4">
      <t>シンニュウ</t>
    </rPh>
    <rPh sb="4" eb="5">
      <t>ロ</t>
    </rPh>
    <phoneticPr fontId="1"/>
  </si>
  <si>
    <t xml:space="preserve">※参加学年
　及び
　参加人数
</t>
    <rPh sb="1" eb="3">
      <t>サンカ</t>
    </rPh>
    <rPh sb="3" eb="5">
      <t>ガクネン</t>
    </rPh>
    <rPh sb="8" eb="9">
      <t>オヨ</t>
    </rPh>
    <rPh sb="13" eb="15">
      <t>サンカ</t>
    </rPh>
    <rPh sb="15" eb="17">
      <t>ニンズウ</t>
    </rPh>
    <phoneticPr fontId="1"/>
  </si>
  <si>
    <t>参加
人数</t>
    <rPh sb="0" eb="2">
      <t>サンカ</t>
    </rPh>
    <rPh sb="3" eb="5">
      <t>ニンズウ</t>
    </rPh>
    <phoneticPr fontId="1"/>
  </si>
  <si>
    <t>午前９時３０分から午前１１時３０分までの、１時間程度でお願いします。
雨天等により出向できない場合は、実施方法Ｂでの実施、または再度調整のうえ実施します。</t>
    <rPh sb="0" eb="2">
      <t>ゴゼン</t>
    </rPh>
    <rPh sb="3" eb="4">
      <t>ジ</t>
    </rPh>
    <rPh sb="6" eb="7">
      <t>フン</t>
    </rPh>
    <rPh sb="9" eb="11">
      <t>ゴゼン</t>
    </rPh>
    <rPh sb="13" eb="14">
      <t>ジ</t>
    </rPh>
    <rPh sb="16" eb="17">
      <t>フン</t>
    </rPh>
    <rPh sb="22" eb="24">
      <t>ジカン</t>
    </rPh>
    <rPh sb="24" eb="26">
      <t>テイド</t>
    </rPh>
    <rPh sb="28" eb="29">
      <t>ネガ</t>
    </rPh>
    <rPh sb="35" eb="37">
      <t>ウテン</t>
    </rPh>
    <rPh sb="37" eb="38">
      <t>トウ</t>
    </rPh>
    <rPh sb="41" eb="43">
      <t>シュッコウ</t>
    </rPh>
    <rPh sb="47" eb="49">
      <t>バアイ</t>
    </rPh>
    <rPh sb="64" eb="66">
      <t>サイド</t>
    </rPh>
    <rPh sb="66" eb="68">
      <t>チョウセイ</t>
    </rPh>
    <rPh sb="71" eb="73">
      <t>ジッシ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</si>
  <si>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</si>
  <si>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</si>
  <si>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まで</t>
    <phoneticPr fontId="1"/>
  </si>
  <si>
    <t>vl</t>
    <phoneticPr fontId="1"/>
  </si>
  <si>
    <t>実施年度→</t>
    <rPh sb="0" eb="2">
      <t>ジッシ</t>
    </rPh>
    <rPh sb="2" eb="3">
      <t>ネン</t>
    </rPh>
    <rPh sb="3" eb="4">
      <t>ド</t>
    </rPh>
    <phoneticPr fontId="1"/>
  </si>
  <si>
    <t xml:space="preserve">学年ごとの参加人数を入力、部門を選択してください。 </t>
    <rPh sb="0" eb="2">
      <t>ガクネン</t>
    </rPh>
    <rPh sb="5" eb="7">
      <t>サンカ</t>
    </rPh>
    <rPh sb="7" eb="9">
      <t>ニンズウ</t>
    </rPh>
    <rPh sb="10" eb="12">
      <t>ニュウリョク</t>
    </rPh>
    <rPh sb="13" eb="15">
      <t>ブモン</t>
    </rPh>
    <rPh sb="16" eb="18">
      <t>センタク</t>
    </rPh>
    <phoneticPr fontId="1"/>
  </si>
  <si>
    <r>
      <t>　大変恐縮ですが、</t>
    </r>
    <r>
      <rPr>
        <b/>
        <u/>
        <sz val="12"/>
        <color theme="1"/>
        <rFont val="BIZ UDPゴシック"/>
        <family val="3"/>
        <charset val="128"/>
      </rPr>
      <t>令和７年２月２８日（金）までに電子メールにて【</t>
    </r>
    <r>
      <rPr>
        <b/>
        <u/>
        <sz val="12"/>
        <color rgb="FFFF0000"/>
        <rFont val="BIZ UDPゴシック"/>
        <family val="3"/>
        <charset val="128"/>
      </rPr>
      <t>syakujii3@tfd.metro.tokyo.jp</t>
    </r>
    <r>
      <rPr>
        <b/>
        <u/>
        <sz val="12"/>
        <color theme="1"/>
        <rFont val="BIZ UDPゴシック"/>
        <family val="3"/>
        <charset val="128"/>
      </rPr>
      <t>】宛に</t>
    </r>
    <r>
      <rPr>
        <b/>
        <sz val="12"/>
        <color theme="1"/>
        <rFont val="BIZ UDPゴシック"/>
        <family val="3"/>
        <charset val="128"/>
      </rPr>
      <t>ご返信をお願い致します。</t>
    </r>
    <rPh sb="1" eb="3">
      <t>タイヘン</t>
    </rPh>
    <rPh sb="3" eb="5">
      <t>キョウシュク</t>
    </rPh>
    <rPh sb="9" eb="10">
      <t>レイ</t>
    </rPh>
    <rPh sb="10" eb="11">
      <t>ワ</t>
    </rPh>
    <rPh sb="12" eb="13">
      <t>ネン</t>
    </rPh>
    <rPh sb="13" eb="14">
      <t>ヘイネン</t>
    </rPh>
    <rPh sb="14" eb="15">
      <t>ツキ</t>
    </rPh>
    <rPh sb="17" eb="18">
      <t>ニチ</t>
    </rPh>
    <rPh sb="19" eb="20">
      <t>キン</t>
    </rPh>
    <rPh sb="24" eb="26">
      <t>デンシ</t>
    </rPh>
    <rPh sb="61" eb="62">
      <t>アテ</t>
    </rPh>
    <rPh sb="64" eb="66">
      <t>ヘンシン</t>
    </rPh>
    <rPh sb="68" eb="69">
      <t>ネガ</t>
    </rPh>
    <rPh sb="70" eb="71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</si>
</sst>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/m/d\ h:mm;@"/>
    <numFmt numFmtId="177" formatCode="#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u/>
      <sz val="12"/>
      <color theme="1"/>
      <name val="BIZ UDP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u/>
      <sz val="12"/>
      <color rgb="FFFF00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31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38" xfId="0" applyFont="1" applyBorder="1">
      <alignment vertical="center"/>
    </xf>
    <xf numFmtId="0" fontId="3" fillId="3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5" fillId="2" borderId="1" xfId="0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3" fillId="2" borderId="0" xfId="0" applyFont="1" applyFill="1">
      <alignment vertical="center"/>
    </xf>
    <xf numFmtId="0" fontId="3" fillId="2" borderId="1" xfId="0" applyFont="1" applyFill="1" applyBorder="1">
      <alignment vertical="center"/>
    </xf>
    <xf numFmtId="0" fontId="3" fillId="5" borderId="0" xfId="0" applyFont="1" applyFill="1">
      <alignment vertical="center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vertical="center" wrapText="1"/>
    </xf>
    <xf numFmtId="0" fontId="8" fillId="0" borderId="21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8" fillId="2" borderId="13" xfId="0" applyFont="1" applyFill="1" applyBorder="1" applyAlignment="1" applyProtection="1">
      <alignment vertical="center" wrapText="1"/>
      <protection locked="0"/>
    </xf>
    <xf numFmtId="0" fontId="8" fillId="2" borderId="14" xfId="0" applyFont="1" applyFill="1" applyBorder="1" applyAlignment="1" applyProtection="1">
      <alignment vertical="center" wrapText="1"/>
      <protection locked="0"/>
    </xf>
    <xf numFmtId="0" fontId="8" fillId="2" borderId="3" xfId="0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3" fillId="4" borderId="13" xfId="0" applyFont="1" applyFill="1" applyBorder="1" applyAlignment="1" applyProtection="1">
      <alignment horizontal="left" vertical="center"/>
      <protection locked="0"/>
    </xf>
    <xf numFmtId="0" fontId="3" fillId="4" borderId="14" xfId="0" applyFont="1" applyFill="1" applyBorder="1" applyAlignment="1" applyProtection="1">
      <alignment horizontal="left" vertical="center"/>
      <protection locked="0"/>
    </xf>
    <xf numFmtId="0" fontId="3" fillId="4" borderId="41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vertical="center"/>
      <protection locked="0"/>
    </xf>
    <xf numFmtId="0" fontId="12" fillId="2" borderId="13" xfId="1" applyFill="1" applyBorder="1" applyAlignment="1" applyProtection="1">
      <alignment vertical="center" shrinkToFit="1"/>
      <protection locked="0"/>
    </xf>
    <xf numFmtId="0" fontId="8" fillId="2" borderId="14" xfId="0" applyFont="1" applyFill="1" applyBorder="1" applyAlignment="1" applyProtection="1">
      <alignment vertical="center" shrinkToFit="1"/>
      <protection locked="0"/>
    </xf>
    <xf numFmtId="0" fontId="8" fillId="2" borderId="15" xfId="0" applyFont="1" applyFill="1" applyBorder="1" applyAlignment="1" applyProtection="1">
      <alignment vertical="center" shrinkToFit="1"/>
      <protection locked="0"/>
    </xf>
    <xf numFmtId="0" fontId="8" fillId="0" borderId="5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10" fillId="0" borderId="40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2" borderId="32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33" xfId="0" applyFont="1" applyFill="1" applyBorder="1" applyAlignment="1" applyProtection="1">
      <alignment horizontal="left" vertical="center"/>
      <protection locked="0"/>
    </xf>
    <xf numFmtId="0" fontId="3" fillId="2" borderId="34" xfId="0" applyFont="1" applyFill="1" applyBorder="1" applyAlignment="1" applyProtection="1">
      <alignment horizontal="left" vertical="center"/>
      <protection locked="0"/>
    </xf>
    <xf numFmtId="0" fontId="3" fillId="2" borderId="35" xfId="0" applyFont="1" applyFill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37" xfId="0" applyFont="1" applyFill="1" applyBorder="1" applyAlignment="1" applyProtection="1">
      <alignment horizontal="center" vertical="center"/>
      <protection locked="0"/>
    </xf>
    <xf numFmtId="0" fontId="8" fillId="2" borderId="34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133350</xdr:colOff>
      <xdr:row>5</xdr:row>
      <xdr:rowOff>133350</xdr:rowOff>
    </xdr:from>
    <xdr:to>
      <xdr:col>19</xdr:col>
      <xdr:colOff>584200</xdr:colOff>
      <xdr:row>7</xdr:row>
      <xdr:rowOff>266700</xdr:rowOff>
    </xdr:to>
    <xdr:sp macro="" textlink="">
      <xdr:nvSpPr>
        <xdr:cNvPr id="2" name="四角形吹き出し 1"/>
        <xdr:cNvSpPr/>
      </xdr:nvSpPr>
      <xdr:spPr>
        <a:xfrm>
          <a:off x="7988300" y="1371600"/>
          <a:ext cx="2965450" cy="730250"/>
        </a:xfrm>
        <a:prstGeom prst="wedgeRectCallout">
          <a:avLst>
            <a:gd name="adj1" fmla="val -72883"/>
            <a:gd name="adj2" fmla="val 36603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例：１年生担任、２年生学年主任、図工科など</a:t>
          </a:r>
          <a:endParaRPr kumimoji="1" lang="en-US" altLang="ja-JP" sz="1100"/>
        </a:p>
        <a:p>
          <a:pPr algn="l"/>
          <a:r>
            <a:rPr kumimoji="1" lang="ja-JP" altLang="en-US" sz="1100"/>
            <a:t>４月以降にご担当者が変更になる際は、メールにてご連絡ください。</a:t>
          </a:r>
        </a:p>
      </xdr:txBody>
    </xdr:sp>
    <xdr:clientData/>
  </xdr:twoCellAnchor>
  <xdr:twoCellAnchor>
    <xdr:from>
      <xdr:col>15</xdr:col>
      <xdr:colOff>133350</xdr:colOff>
      <xdr:row>2</xdr:row>
      <xdr:rowOff>165100</xdr:rowOff>
    </xdr:from>
    <xdr:to>
      <xdr:col>19</xdr:col>
      <xdr:colOff>584200</xdr:colOff>
      <xdr:row>3</xdr:row>
      <xdr:rowOff>292100</xdr:rowOff>
    </xdr:to>
    <xdr:sp macro="" textlink="">
      <xdr:nvSpPr>
        <xdr:cNvPr id="4" name="四角形吹き出し 3"/>
        <xdr:cNvSpPr/>
      </xdr:nvSpPr>
      <xdr:spPr>
        <a:xfrm>
          <a:off x="7988300" y="342900"/>
          <a:ext cx="2965450" cy="508000"/>
        </a:xfrm>
        <a:prstGeom prst="wedgeRectCallout">
          <a:avLst>
            <a:gd name="adj1" fmla="val -72883"/>
            <a:gd name="adj2" fmla="val 36603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例：練馬区立○○小学校、学校法人○○学園初等部など</a:t>
          </a:r>
          <a:endParaRPr kumimoji="1" lang="en-US" altLang="ja-JP" sz="1100"/>
        </a:p>
      </xdr:txBody>
    </xdr:sp>
    <xdr:clientData/>
  </xdr:twoCellAnchor>
  <xdr:twoCellAnchor>
    <xdr:from>
      <xdr:col>14</xdr:col>
      <xdr:colOff>44450</xdr:colOff>
      <xdr:row>11</xdr:row>
      <xdr:rowOff>241300</xdr:rowOff>
    </xdr:from>
    <xdr:to>
      <xdr:col>14</xdr:col>
      <xdr:colOff>260350</xdr:colOff>
      <xdr:row>21</xdr:row>
      <xdr:rowOff>158750</xdr:rowOff>
    </xdr:to>
    <xdr:sp macro="" textlink="">
      <xdr:nvSpPr>
        <xdr:cNvPr id="3" name="フリーフォーム 2"/>
        <xdr:cNvSpPr/>
      </xdr:nvSpPr>
      <xdr:spPr>
        <a:xfrm>
          <a:off x="7270750" y="2851150"/>
          <a:ext cx="215900" cy="3009900"/>
        </a:xfrm>
        <a:custGeom>
          <a:avLst/>
          <a:gdLst>
            <a:gd name="connsiteX0" fmla="*/ 6350 w 215900"/>
            <a:gd name="connsiteY0" fmla="*/ 0 h 3009900"/>
            <a:gd name="connsiteX1" fmla="*/ 215900 w 215900"/>
            <a:gd name="connsiteY1" fmla="*/ 0 h 3009900"/>
            <a:gd name="connsiteX2" fmla="*/ 215900 w 215900"/>
            <a:gd name="connsiteY2" fmla="*/ 3009900 h 3009900"/>
            <a:gd name="connsiteX3" fmla="*/ 0 w 215900"/>
            <a:gd name="connsiteY3" fmla="*/ 3009900 h 30099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15900" h="3009900">
              <a:moveTo>
                <a:pt x="6350" y="0"/>
              </a:moveTo>
              <a:lnTo>
                <a:pt x="215900" y="0"/>
              </a:lnTo>
              <a:lnTo>
                <a:pt x="215900" y="3009900"/>
              </a:lnTo>
              <a:lnTo>
                <a:pt x="0" y="3009900"/>
              </a:lnTo>
            </a:path>
          </a:pathLst>
        </a:custGeom>
        <a:noFill/>
        <a:ln>
          <a:headEnd type="oval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44450</xdr:colOff>
      <xdr:row>11</xdr:row>
      <xdr:rowOff>241300</xdr:rowOff>
    </xdr:from>
    <xdr:to>
      <xdr:col>14</xdr:col>
      <xdr:colOff>260350</xdr:colOff>
      <xdr:row>16</xdr:row>
      <xdr:rowOff>167900</xdr:rowOff>
    </xdr:to>
    <xdr:sp macro="" textlink="">
      <xdr:nvSpPr>
        <xdr:cNvPr id="6" name="フリーフォーム 5"/>
        <xdr:cNvSpPr/>
      </xdr:nvSpPr>
      <xdr:spPr>
        <a:xfrm>
          <a:off x="7270750" y="2851150"/>
          <a:ext cx="215900" cy="1476000"/>
        </a:xfrm>
        <a:custGeom>
          <a:avLst/>
          <a:gdLst>
            <a:gd name="connsiteX0" fmla="*/ 6350 w 215900"/>
            <a:gd name="connsiteY0" fmla="*/ 0 h 3009900"/>
            <a:gd name="connsiteX1" fmla="*/ 215900 w 215900"/>
            <a:gd name="connsiteY1" fmla="*/ 0 h 3009900"/>
            <a:gd name="connsiteX2" fmla="*/ 215900 w 215900"/>
            <a:gd name="connsiteY2" fmla="*/ 3009900 h 3009900"/>
            <a:gd name="connsiteX3" fmla="*/ 0 w 215900"/>
            <a:gd name="connsiteY3" fmla="*/ 3009900 h 30099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15900" h="3009900">
              <a:moveTo>
                <a:pt x="6350" y="0"/>
              </a:moveTo>
              <a:lnTo>
                <a:pt x="215900" y="0"/>
              </a:lnTo>
              <a:lnTo>
                <a:pt x="215900" y="3009900"/>
              </a:lnTo>
              <a:lnTo>
                <a:pt x="0" y="3009900"/>
              </a:lnTo>
            </a:path>
          </a:pathLst>
        </a:custGeom>
        <a:noFill/>
        <a:ln>
          <a:headEnd type="oval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44450</xdr:colOff>
      <xdr:row>12</xdr:row>
      <xdr:rowOff>273050</xdr:rowOff>
    </xdr:from>
    <xdr:to>
      <xdr:col>14</xdr:col>
      <xdr:colOff>463550</xdr:colOff>
      <xdr:row>21</xdr:row>
      <xdr:rowOff>228600</xdr:rowOff>
    </xdr:to>
    <xdr:sp macro="" textlink="">
      <xdr:nvSpPr>
        <xdr:cNvPr id="7" name="フリーフォーム 6"/>
        <xdr:cNvSpPr/>
      </xdr:nvSpPr>
      <xdr:spPr>
        <a:xfrm>
          <a:off x="7270750" y="3282950"/>
          <a:ext cx="419100" cy="2647950"/>
        </a:xfrm>
        <a:custGeom>
          <a:avLst/>
          <a:gdLst>
            <a:gd name="connsiteX0" fmla="*/ 6350 w 215900"/>
            <a:gd name="connsiteY0" fmla="*/ 0 h 3009900"/>
            <a:gd name="connsiteX1" fmla="*/ 215900 w 215900"/>
            <a:gd name="connsiteY1" fmla="*/ 0 h 3009900"/>
            <a:gd name="connsiteX2" fmla="*/ 215900 w 215900"/>
            <a:gd name="connsiteY2" fmla="*/ 3009900 h 3009900"/>
            <a:gd name="connsiteX3" fmla="*/ 0 w 215900"/>
            <a:gd name="connsiteY3" fmla="*/ 3009900 h 30099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15900" h="3009900">
              <a:moveTo>
                <a:pt x="6350" y="0"/>
              </a:moveTo>
              <a:lnTo>
                <a:pt x="215900" y="0"/>
              </a:lnTo>
              <a:lnTo>
                <a:pt x="215900" y="3009900"/>
              </a:lnTo>
              <a:lnTo>
                <a:pt x="0" y="3009900"/>
              </a:lnTo>
            </a:path>
          </a:pathLst>
        </a:custGeom>
        <a:noFill/>
        <a:ln>
          <a:solidFill>
            <a:schemeClr val="accent6"/>
          </a:solidFill>
          <a:headEnd type="oval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133350</xdr:colOff>
      <xdr:row>16</xdr:row>
      <xdr:rowOff>107950</xdr:rowOff>
    </xdr:from>
    <xdr:to>
      <xdr:col>19</xdr:col>
      <xdr:colOff>584200</xdr:colOff>
      <xdr:row>18</xdr:row>
      <xdr:rowOff>266700</xdr:rowOff>
    </xdr:to>
    <xdr:sp macro="" textlink="">
      <xdr:nvSpPr>
        <xdr:cNvPr id="8" name="四角形吹き出し 7"/>
        <xdr:cNvSpPr/>
      </xdr:nvSpPr>
      <xdr:spPr>
        <a:xfrm>
          <a:off x="7988300" y="4267200"/>
          <a:ext cx="3155950" cy="768350"/>
        </a:xfrm>
        <a:prstGeom prst="wedgeRectCallout">
          <a:avLst>
            <a:gd name="adj1" fmla="val -72682"/>
            <a:gd name="adj2" fmla="val 6333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例：南側正門から進入など</a:t>
          </a:r>
          <a:endParaRPr kumimoji="1" lang="en-US" altLang="ja-JP" sz="1100"/>
        </a:p>
        <a:p>
          <a:pPr algn="l"/>
          <a:r>
            <a:rPr kumimoji="1" lang="ja-JP" altLang="en-US" sz="1100"/>
            <a:t>図面等がある場合は申込書とあわせて添付してください。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35"/>
  <sheetViews>
    <sheetView showGridLines="0" tabSelected="1" topLeftCell="A17" zoomScaleNormal="100" zoomScaleSheetLayoutView="93" workbookViewId="0">
      <selection activeCell="A35" sqref="A35:N35"/>
    </sheetView>
  </sheetViews>
  <sheetFormatPr defaultColWidth="9" defaultRowHeight="13"/>
  <cols>
    <col min="1" max="1" width="15.08984375" style="2" customWidth="1"/>
    <col min="2" max="2" width="11.08984375" style="2" customWidth="1"/>
    <col min="3" max="9" width="6.26953125" style="2" customWidth="1"/>
    <col min="10" max="10" width="7.26953125" style="2" bestFit="1" customWidth="1"/>
    <col min="11" max="13" width="6.26953125" style="2" customWidth="1"/>
    <col min="14" max="14" width="7.26953125" style="2" bestFit="1" customWidth="1"/>
    <col min="15" max="15" width="9" style="2"/>
    <col min="16" max="16" width="11.7265625" style="2" bestFit="1" customWidth="1"/>
    <col min="17" max="16384" width="9" style="2"/>
  </cols>
  <sheetData>
    <row r="1" spans="1:14" hidden="1">
      <c r="A1" s="47" t="s">
        <v>56</v>
      </c>
      <c r="B1" s="47">
        <v>2025</v>
      </c>
    </row>
    <row r="2" spans="1:14" ht="14">
      <c r="A2" s="1" t="s">
        <v>13</v>
      </c>
    </row>
    <row r="3" spans="1:14" ht="30" customHeight="1">
      <c r="A3" s="61" t="s">
        <v>12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4" ht="25" customHeight="1">
      <c r="A4" s="69" t="s">
        <v>4</v>
      </c>
      <c r="B4" s="29" t="s">
        <v>18</v>
      </c>
      <c r="C4" s="74"/>
      <c r="D4" s="75"/>
      <c r="E4" s="75"/>
      <c r="F4" s="75"/>
      <c r="G4" s="75"/>
      <c r="H4" s="75"/>
      <c r="I4" s="75"/>
      <c r="J4" s="76"/>
      <c r="K4" s="76"/>
      <c r="L4" s="76"/>
      <c r="M4" s="77"/>
      <c r="N4" s="30"/>
    </row>
    <row r="5" spans="1:14" ht="28.5" customHeight="1">
      <c r="A5" s="70"/>
      <c r="B5" s="31" t="s">
        <v>19</v>
      </c>
      <c r="C5" s="81"/>
      <c r="D5" s="81"/>
      <c r="E5" s="81"/>
      <c r="F5" s="81"/>
      <c r="G5" s="81"/>
      <c r="H5" s="81"/>
      <c r="I5" s="32" t="s">
        <v>20</v>
      </c>
      <c r="J5" s="81"/>
      <c r="K5" s="81"/>
      <c r="L5" s="81"/>
      <c r="M5" s="81"/>
      <c r="N5" s="81"/>
    </row>
    <row r="6" spans="1:14" ht="28.5" customHeight="1">
      <c r="A6" s="70"/>
      <c r="B6" s="31" t="s">
        <v>26</v>
      </c>
      <c r="C6" s="83"/>
      <c r="D6" s="84"/>
      <c r="E6" s="84"/>
      <c r="F6" s="84"/>
      <c r="G6" s="84"/>
      <c r="H6" s="85"/>
      <c r="I6" s="86" t="s">
        <v>46</v>
      </c>
      <c r="J6" s="87"/>
      <c r="K6" s="87"/>
      <c r="L6" s="87"/>
      <c r="M6" s="87"/>
      <c r="N6" s="88"/>
    </row>
    <row r="7" spans="1:14" ht="18.5" customHeight="1">
      <c r="A7" s="70"/>
      <c r="B7" s="33" t="s">
        <v>15</v>
      </c>
      <c r="C7" s="81"/>
      <c r="D7" s="81"/>
      <c r="E7" s="81"/>
      <c r="F7" s="81"/>
      <c r="G7" s="81"/>
      <c r="H7" s="81"/>
      <c r="I7" s="32"/>
      <c r="J7" s="32"/>
      <c r="K7" s="32"/>
      <c r="L7" s="32"/>
      <c r="M7" s="32"/>
      <c r="N7" s="34"/>
    </row>
    <row r="8" spans="1:14" ht="28" customHeight="1">
      <c r="A8" s="70"/>
      <c r="B8" s="31" t="s">
        <v>16</v>
      </c>
      <c r="C8" s="82"/>
      <c r="D8" s="82"/>
      <c r="E8" s="82"/>
      <c r="F8" s="82"/>
      <c r="G8" s="82"/>
      <c r="H8" s="82"/>
      <c r="I8" s="28" t="s">
        <v>17</v>
      </c>
      <c r="J8" s="82"/>
      <c r="K8" s="82"/>
      <c r="L8" s="82"/>
      <c r="M8" s="82"/>
      <c r="N8" s="82"/>
    </row>
    <row r="9" spans="1:14" ht="6" customHeight="1">
      <c r="A9" s="3"/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</row>
    <row r="10" spans="1:14" ht="6" customHeight="1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ht="21" customHeight="1">
      <c r="A11" s="73" t="s">
        <v>8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</row>
    <row r="12" spans="1:14" ht="31.5" customHeight="1">
      <c r="A12" s="9" t="s">
        <v>9</v>
      </c>
      <c r="B12" s="50"/>
      <c r="C12" s="53" t="s">
        <v>14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5"/>
    </row>
    <row r="13" spans="1:14" ht="30" customHeight="1">
      <c r="A13" s="10" t="s">
        <v>10</v>
      </c>
      <c r="B13" s="50"/>
      <c r="C13" s="53" t="s">
        <v>11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5"/>
    </row>
    <row r="14" spans="1:14" ht="12.5" customHeight="1" thickBot="1">
      <c r="A14" s="11"/>
      <c r="B14" s="71" t="s">
        <v>6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</row>
    <row r="15" spans="1:14" ht="24" customHeight="1" thickBot="1">
      <c r="A15" s="62" t="s">
        <v>0</v>
      </c>
      <c r="B15" s="12" t="s">
        <v>1</v>
      </c>
      <c r="C15" s="48"/>
      <c r="D15" s="13" t="s">
        <v>25</v>
      </c>
      <c r="E15" s="48"/>
      <c r="F15" s="13" t="s">
        <v>21</v>
      </c>
      <c r="G15" s="48"/>
      <c r="H15" s="13" t="s">
        <v>22</v>
      </c>
      <c r="I15" s="48"/>
      <c r="J15" s="13" t="s">
        <v>23</v>
      </c>
      <c r="K15" s="48"/>
      <c r="L15" s="13" t="s">
        <v>22</v>
      </c>
      <c r="M15" s="48"/>
      <c r="N15" s="14" t="s">
        <v>24</v>
      </c>
    </row>
    <row r="16" spans="1:14" ht="24" customHeight="1" thickBot="1">
      <c r="A16" s="63"/>
      <c r="B16" s="15" t="s">
        <v>2</v>
      </c>
      <c r="C16" s="48"/>
      <c r="D16" s="13" t="s">
        <v>25</v>
      </c>
      <c r="E16" s="48"/>
      <c r="F16" s="13" t="s">
        <v>21</v>
      </c>
      <c r="G16" s="48"/>
      <c r="H16" s="13" t="s">
        <v>22</v>
      </c>
      <c r="I16" s="48"/>
      <c r="J16" s="13" t="s">
        <v>23</v>
      </c>
      <c r="K16" s="48"/>
      <c r="L16" s="13" t="s">
        <v>22</v>
      </c>
      <c r="M16" s="48"/>
      <c r="N16" s="14" t="s">
        <v>24</v>
      </c>
    </row>
    <row r="17" spans="1:23" ht="24" customHeight="1">
      <c r="A17" s="63"/>
      <c r="B17" s="15" t="s">
        <v>3</v>
      </c>
      <c r="C17" s="48"/>
      <c r="D17" s="13" t="s">
        <v>25</v>
      </c>
      <c r="E17" s="48"/>
      <c r="F17" s="13" t="s">
        <v>21</v>
      </c>
      <c r="G17" s="48"/>
      <c r="H17" s="13" t="s">
        <v>22</v>
      </c>
      <c r="I17" s="48"/>
      <c r="J17" s="13" t="s">
        <v>23</v>
      </c>
      <c r="K17" s="48"/>
      <c r="L17" s="13" t="s">
        <v>22</v>
      </c>
      <c r="M17" s="48"/>
      <c r="N17" s="14" t="s">
        <v>24</v>
      </c>
      <c r="P17" s="51"/>
      <c r="Q17" s="52"/>
      <c r="R17" s="52"/>
      <c r="S17" s="52"/>
      <c r="T17" s="52"/>
      <c r="U17" s="52"/>
      <c r="V17" s="52"/>
      <c r="W17" s="52"/>
    </row>
    <row r="18" spans="1:23" ht="24" customHeight="1">
      <c r="A18" s="64"/>
      <c r="B18" s="35" t="s">
        <v>48</v>
      </c>
      <c r="C18" s="78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80"/>
      <c r="P18" s="36"/>
      <c r="Q18" s="23"/>
      <c r="R18" s="23"/>
      <c r="S18" s="23"/>
      <c r="T18" s="23"/>
      <c r="U18" s="23"/>
      <c r="V18" s="23"/>
      <c r="W18" s="23"/>
    </row>
    <row r="19" spans="1:23" ht="74.25" customHeight="1" thickBot="1">
      <c r="A19" s="65"/>
      <c r="B19" s="16" t="s">
        <v>27</v>
      </c>
      <c r="C19" s="66" t="s">
        <v>51</v>
      </c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</row>
    <row r="20" spans="1:23" ht="7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23" ht="16.5" customHeight="1" thickBot="1">
      <c r="A21" s="56" t="s">
        <v>7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23" ht="18.75" customHeight="1" thickTop="1">
      <c r="A22" s="96" t="s">
        <v>49</v>
      </c>
      <c r="B22" s="99" t="s">
        <v>57</v>
      </c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1"/>
    </row>
    <row r="23" spans="1:23" ht="18.75" customHeight="1">
      <c r="A23" s="97"/>
      <c r="B23" s="17" t="s">
        <v>28</v>
      </c>
      <c r="C23" s="57" t="s">
        <v>29</v>
      </c>
      <c r="D23" s="57"/>
      <c r="E23" s="57" t="s">
        <v>32</v>
      </c>
      <c r="F23" s="57"/>
      <c r="G23" s="57"/>
      <c r="H23" s="57"/>
      <c r="I23" s="57"/>
      <c r="J23" s="18"/>
      <c r="K23" s="18"/>
      <c r="L23" s="18"/>
      <c r="M23" s="18"/>
      <c r="N23" s="19"/>
    </row>
    <row r="24" spans="1:23" ht="21.5" customHeight="1">
      <c r="A24" s="98"/>
      <c r="B24" s="17" t="s">
        <v>31</v>
      </c>
      <c r="C24" s="49"/>
      <c r="D24" s="20" t="s">
        <v>30</v>
      </c>
      <c r="E24" s="58"/>
      <c r="F24" s="58"/>
      <c r="G24" s="58"/>
      <c r="H24" s="58"/>
      <c r="I24" s="58"/>
      <c r="J24" s="59" t="s">
        <v>41</v>
      </c>
      <c r="K24" s="59"/>
      <c r="L24" s="59"/>
      <c r="M24" s="59"/>
      <c r="N24" s="60"/>
    </row>
    <row r="25" spans="1:23" ht="21.5" customHeight="1">
      <c r="A25" s="98"/>
      <c r="B25" s="17" t="s">
        <v>36</v>
      </c>
      <c r="C25" s="49"/>
      <c r="D25" s="20" t="s">
        <v>30</v>
      </c>
      <c r="E25" s="58"/>
      <c r="F25" s="58"/>
      <c r="G25" s="58"/>
      <c r="H25" s="58"/>
      <c r="I25" s="58"/>
      <c r="J25" s="59"/>
      <c r="K25" s="59"/>
      <c r="L25" s="59"/>
      <c r="M25" s="59"/>
      <c r="N25" s="60"/>
    </row>
    <row r="26" spans="1:23" ht="21.5" customHeight="1">
      <c r="A26" s="98"/>
      <c r="B26" s="17" t="s">
        <v>37</v>
      </c>
      <c r="C26" s="49"/>
      <c r="D26" s="20" t="s">
        <v>30</v>
      </c>
      <c r="E26" s="58"/>
      <c r="F26" s="58"/>
      <c r="G26" s="58"/>
      <c r="H26" s="58"/>
      <c r="I26" s="58"/>
      <c r="J26" s="59"/>
      <c r="K26" s="59"/>
      <c r="L26" s="59"/>
      <c r="M26" s="59"/>
      <c r="N26" s="60"/>
    </row>
    <row r="27" spans="1:23" ht="21.5" customHeight="1">
      <c r="A27" s="98"/>
      <c r="B27" s="17" t="s">
        <v>38</v>
      </c>
      <c r="C27" s="49"/>
      <c r="D27" s="20" t="s">
        <v>30</v>
      </c>
      <c r="E27" s="58"/>
      <c r="F27" s="58"/>
      <c r="G27" s="58"/>
      <c r="H27" s="58"/>
      <c r="I27" s="58"/>
      <c r="J27" s="59"/>
      <c r="K27" s="59"/>
      <c r="L27" s="59"/>
      <c r="M27" s="59"/>
      <c r="N27" s="60"/>
    </row>
    <row r="28" spans="1:23" ht="21.5" customHeight="1">
      <c r="A28" s="98"/>
      <c r="B28" s="17" t="s">
        <v>39</v>
      </c>
      <c r="C28" s="49"/>
      <c r="D28" s="20" t="s">
        <v>30</v>
      </c>
      <c r="E28" s="58"/>
      <c r="F28" s="58"/>
      <c r="G28" s="58"/>
      <c r="H28" s="58"/>
      <c r="I28" s="58"/>
      <c r="J28" s="59"/>
      <c r="K28" s="59"/>
      <c r="L28" s="59"/>
      <c r="M28" s="59"/>
      <c r="N28" s="60"/>
      <c r="P28" s="21"/>
    </row>
    <row r="29" spans="1:23" ht="21.5" customHeight="1">
      <c r="A29" s="98"/>
      <c r="B29" s="17" t="s">
        <v>40</v>
      </c>
      <c r="C29" s="49"/>
      <c r="D29" s="20" t="s">
        <v>30</v>
      </c>
      <c r="E29" s="58"/>
      <c r="F29" s="58"/>
      <c r="G29" s="58"/>
      <c r="H29" s="58"/>
      <c r="I29" s="58"/>
      <c r="J29" s="59"/>
      <c r="K29" s="59"/>
      <c r="L29" s="59"/>
      <c r="M29" s="59"/>
      <c r="N29" s="60"/>
      <c r="P29" s="25" t="s">
        <v>47</v>
      </c>
      <c r="Q29" s="26">
        <f>SUM(C24:C29)</f>
        <v>0</v>
      </c>
    </row>
    <row r="30" spans="1:23" ht="18.5" customHeight="1">
      <c r="A30" s="102" t="s">
        <v>5</v>
      </c>
      <c r="B30" s="103"/>
      <c r="C30" s="103"/>
      <c r="D30" s="103"/>
      <c r="E30" s="103"/>
      <c r="F30" s="103"/>
      <c r="G30" s="103"/>
      <c r="H30" s="103"/>
      <c r="I30" s="104"/>
      <c r="J30" s="93" t="s">
        <v>50</v>
      </c>
      <c r="K30" s="90" t="s">
        <v>42</v>
      </c>
      <c r="L30" s="111"/>
      <c r="M30" s="112"/>
      <c r="N30" s="22"/>
    </row>
    <row r="31" spans="1:23" ht="21.75" customHeight="1">
      <c r="A31" s="105"/>
      <c r="B31" s="106"/>
      <c r="C31" s="106"/>
      <c r="D31" s="106"/>
      <c r="E31" s="106"/>
      <c r="F31" s="106"/>
      <c r="G31" s="106"/>
      <c r="H31" s="106"/>
      <c r="I31" s="107"/>
      <c r="J31" s="94"/>
      <c r="K31" s="91"/>
      <c r="L31" s="113"/>
      <c r="M31" s="114"/>
      <c r="N31" s="22"/>
    </row>
    <row r="32" spans="1:23" ht="27" customHeight="1" thickBot="1">
      <c r="A32" s="108"/>
      <c r="B32" s="109"/>
      <c r="C32" s="109"/>
      <c r="D32" s="109"/>
      <c r="E32" s="109"/>
      <c r="F32" s="109"/>
      <c r="G32" s="109"/>
      <c r="H32" s="109"/>
      <c r="I32" s="110"/>
      <c r="J32" s="95"/>
      <c r="K32" s="92"/>
      <c r="L32" s="115"/>
      <c r="M32" s="116"/>
      <c r="N32" s="24" t="s">
        <v>30</v>
      </c>
    </row>
    <row r="33" spans="1:14" ht="101.5" customHeight="1" thickTop="1">
      <c r="A33" s="89" t="s">
        <v>43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1:14" ht="5.5" customHeight="1"/>
    <row r="35" spans="1:14" ht="38.25" customHeight="1">
      <c r="A35" s="117" t="s">
        <v>58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</row>
  </sheetData>
  <sheetProtection password="CA10" sheet="1" objects="1" scenarios="1" selectLockedCells="1"/>
  <mergeCells count="37">
    <mergeCell ref="A35:N35"/>
    <mergeCell ref="A33:N33"/>
    <mergeCell ref="K30:K32"/>
    <mergeCell ref="J30:J32"/>
    <mergeCell ref="A22:A29"/>
    <mergeCell ref="B22:N22"/>
    <mergeCell ref="E28:I28"/>
    <mergeCell ref="E29:I29"/>
    <mergeCell ref="A30:I30"/>
    <mergeCell ref="A31:I32"/>
    <mergeCell ref="L30:M32"/>
    <mergeCell ref="A3:N3"/>
    <mergeCell ref="A15:A19"/>
    <mergeCell ref="C19:N19"/>
    <mergeCell ref="A4:A8"/>
    <mergeCell ref="B14:N14"/>
    <mergeCell ref="A11:N11"/>
    <mergeCell ref="C12:N12"/>
    <mergeCell ref="C4:M4"/>
    <mergeCell ref="C18:N18"/>
    <mergeCell ref="J5:N5"/>
    <mergeCell ref="C5:H5"/>
    <mergeCell ref="C7:H7"/>
    <mergeCell ref="C8:H8"/>
    <mergeCell ref="J8:N8"/>
    <mergeCell ref="C6:H6"/>
    <mergeCell ref="I6:N6"/>
    <mergeCell ref="P17:W17"/>
    <mergeCell ref="C13:N13"/>
    <mergeCell ref="A21:N21"/>
    <mergeCell ref="C23:D23"/>
    <mergeCell ref="E24:I24"/>
    <mergeCell ref="E23:I23"/>
    <mergeCell ref="J24:N29"/>
    <mergeCell ref="E25:I25"/>
    <mergeCell ref="E26:I26"/>
    <mergeCell ref="E27:I27"/>
  </mergeCells>
  <phoneticPr fontId="1"/>
  <dataValidations count="4">
    <dataValidation type="list" allowBlank="1" showInputMessage="1" showErrorMessage="1" sqref="C15:C17">
      <formula1>月</formula1>
    </dataValidation>
    <dataValidation type="list" allowBlank="1" showInputMessage="1" showErrorMessage="1" sqref="E15:E17">
      <formula1>日</formula1>
    </dataValidation>
    <dataValidation type="list" allowBlank="1" showInputMessage="1" showErrorMessage="1" sqref="K15:K17 G15:G17">
      <formula1>時</formula1>
    </dataValidation>
    <dataValidation type="list" allowBlank="1" showInputMessage="1" showErrorMessage="1" sqref="M15:M17 I15:I17">
      <formula1>分</formula1>
    </dataValidation>
  </dataValidations>
  <printOptions horizontalCentered="1"/>
  <pageMargins left="0.31496062992125984" right="0.31496062992125984" top="0.35433070866141736" bottom="0.23622047244094491" header="0.31496062992125984" footer="0.31496062992125984"/>
  <pageSetup paperSize="9" scale="96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Sheet1!$E$1:$E$4</xm:f>
          </x14:formula1>
          <xm:sqref>E24:I29</xm:sqref>
        </x14:dataValidation>
        <x14:dataValidation type="list" allowBlank="1" showInputMessage="1" showErrorMessage="1">
          <x14:formula1>
            <xm:f>Sheet1!$F$1:$F$2</xm:f>
          </x14:formula1>
          <xm:sqref>B12:B13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"/>
  <sheetViews>
    <sheetView workbookViewId="0">
      <selection activeCell="A2" sqref="A2:XFD2"/>
    </sheetView>
  </sheetViews>
  <sheetFormatPr defaultRowHeight="13"/>
  <cols>
    <col min="10" max="10" width="8.7265625" style="44"/>
    <col min="11" max="11" width="15.81640625" bestFit="1" customWidth="1"/>
    <col min="12" max="12" width="15.81640625" customWidth="1"/>
    <col min="13" max="13" width="15.7265625" bestFit="1" customWidth="1"/>
    <col min="14" max="14" width="15.7265625" customWidth="1"/>
    <col min="15" max="15" width="15.7265625" bestFit="1" customWidth="1"/>
    <col min="16" max="16" width="15.7265625" customWidth="1"/>
  </cols>
  <sheetData>
    <row r="1" spans="1:25" s="45" customFormat="1" ht="23">
      <c r="A1" s="46" t="s">
        <v>55</v>
      </c>
      <c r="B1" s="39" t="s">
        <v>18</v>
      </c>
      <c r="C1" s="39" t="s">
        <v>19</v>
      </c>
      <c r="D1" s="39" t="s">
        <v>26</v>
      </c>
      <c r="E1" s="39" t="s">
        <v>20</v>
      </c>
      <c r="F1" s="40" t="s">
        <v>15</v>
      </c>
      <c r="G1" s="39" t="s">
        <v>16</v>
      </c>
      <c r="H1" s="39" t="s">
        <v>17</v>
      </c>
      <c r="I1" s="27" t="s">
        <v>9</v>
      </c>
      <c r="J1" s="43" t="s">
        <v>10</v>
      </c>
      <c r="K1" s="41" t="s">
        <v>1</v>
      </c>
      <c r="L1" s="41" t="s">
        <v>54</v>
      </c>
      <c r="M1" s="41" t="s">
        <v>2</v>
      </c>
      <c r="N1" s="41" t="s">
        <v>54</v>
      </c>
      <c r="O1" s="41" t="s">
        <v>3</v>
      </c>
      <c r="P1" s="41" t="s">
        <v>54</v>
      </c>
      <c r="Q1" s="41" t="s">
        <v>48</v>
      </c>
      <c r="R1" s="41" t="s">
        <v>31</v>
      </c>
      <c r="S1" s="41" t="s">
        <v>36</v>
      </c>
      <c r="T1" s="41" t="s">
        <v>37</v>
      </c>
      <c r="U1" s="41" t="s">
        <v>38</v>
      </c>
      <c r="V1" s="41" t="s">
        <v>39</v>
      </c>
      <c r="W1" s="41" t="s">
        <v>40</v>
      </c>
      <c r="X1" s="41" t="s">
        <v>52</v>
      </c>
      <c r="Y1" s="41" t="s">
        <v>53</v>
      </c>
    </row>
    <row r="2" spans="1:25">
      <c r="A2" s="37" t="str">
        <f>RIGHT(B2,8)</f>
        <v>0</v>
      </c>
      <c r="B2" s="37">
        <f>第7４回はたらく消防の写生会参加申込書!C4</f>
        <v>0</v>
      </c>
      <c r="C2" s="37">
        <f>第7４回はたらく消防の写生会参加申込書!C5</f>
        <v>0</v>
      </c>
      <c r="D2" s="37">
        <f>第7４回はたらく消防の写生会参加申込書!C6</f>
        <v>0</v>
      </c>
      <c r="E2" s="37">
        <f>第7４回はたらく消防の写生会参加申込書!J5</f>
        <v>0</v>
      </c>
      <c r="F2" s="37">
        <f>第7４回はたらく消防の写生会参加申込書!C7</f>
        <v>0</v>
      </c>
      <c r="G2" s="37">
        <f>第7４回はたらく消防の写生会参加申込書!C8</f>
        <v>0</v>
      </c>
      <c r="H2" s="37">
        <f>第7４回はたらく消防の写生会参加申込書!J8</f>
        <v>0</v>
      </c>
      <c r="I2" s="37">
        <f>第7４回はたらく消防の写生会参加申込書!B12</f>
        <v>0</v>
      </c>
      <c r="J2" s="42">
        <f>第7４回はたらく消防の写生会参加申込書!B13</f>
        <v>0</v>
      </c>
      <c r="K2" s="38">
        <f>DATE(第7４回はたらく消防の写生会参加申込書!$B$1,第7４回はたらく消防の写生会参加申込書!C15,第7４回はたらく消防の写生会参加申込書!E15)+TIME(第7４回はたらく消防の写生会参加申込書!G15,第7４回はたらく消防の写生会参加申込書!I15,)</f>
        <v>45626</v>
      </c>
      <c r="L2" s="38">
        <f>DATE(YEAR(K2),MONTH(K2),DAY(K2))+TIME(第7４回はたらく消防の写生会参加申込書!K15,第7４回はたらく消防の写生会参加申込書!M15,)</f>
        <v>45626</v>
      </c>
      <c r="M2" s="38">
        <f>DATE(第7４回はたらく消防の写生会参加申込書!$B$1,第7４回はたらく消防の写生会参加申込書!C16,第7４回はたらく消防の写生会参加申込書!E16)+TIME(第7４回はたらく消防の写生会参加申込書!G16,第7４回はたらく消防の写生会参加申込書!I16,)</f>
        <v>45626</v>
      </c>
      <c r="N2" s="38">
        <f>DATE(YEAR(M2),MONTH(M2),DAY(M2))+TIME(第7４回はたらく消防の写生会参加申込書!K16,第7４回はたらく消防の写生会参加申込書!M16,)</f>
        <v>45626</v>
      </c>
      <c r="O2" s="38">
        <f>DATE(第7４回はたらく消防の写生会参加申込書!$B$1,第7４回はたらく消防の写生会参加申込書!C17,第7４回はたらく消防の写生会参加申込書!E17)+TIME(第7４回はたらく消防の写生会参加申込書!G17,第7４回はたらく消防の写生会参加申込書!I17,)</f>
        <v>45626</v>
      </c>
      <c r="P2" s="38">
        <f>DATE(YEAR(O2),MONTH(O2),DAY(O2))+TIME(第7４回はたらく消防の写生会参加申込書!K17,第7４回はたらく消防の写生会参加申込書!M17,)</f>
        <v>45626</v>
      </c>
      <c r="Q2" s="37">
        <f>第7４回はたらく消防の写生会参加申込書!C18</f>
        <v>0</v>
      </c>
      <c r="R2" s="37" t="str">
        <f>10000+第7４回はたらく消防の写生会参加申込書!C24&amp;第7４回はたらく消防の写生会参加申込書!E24</f>
        <v>10000</v>
      </c>
      <c r="S2" s="37" t="str">
        <f>20000+第7４回はたらく消防の写生会参加申込書!C25&amp;第7４回はたらく消防の写生会参加申込書!E25</f>
        <v>20000</v>
      </c>
      <c r="T2" s="37" t="str">
        <f>30000+第7４回はたらく消防の写生会参加申込書!C26&amp;第7４回はたらく消防の写生会参加申込書!E26</f>
        <v>30000</v>
      </c>
      <c r="U2" s="37" t="str">
        <f>40000+第7４回はたらく消防の写生会参加申込書!C27&amp;第7４回はたらく消防の写生会参加申込書!E27</f>
        <v>40000</v>
      </c>
      <c r="V2" s="37" t="str">
        <f>50000+第7４回はたらく消防の写生会参加申込書!C28&amp;第7４回はたらく消防の写生会参加申込書!E28</f>
        <v>50000</v>
      </c>
      <c r="W2" s="37" t="str">
        <f>60000+第7４回はたらく消防の写生会参加申込書!C29&amp;第7４回はたらく消防の写生会参加申込書!E29</f>
        <v>60000</v>
      </c>
      <c r="X2" s="37">
        <f>第7４回はたらく消防の写生会参加申込書!A31</f>
        <v>0</v>
      </c>
      <c r="Y2" s="37">
        <f>第7４回はたらく消防の写生会参加申込書!L30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F4" sqref="F4"/>
    </sheetView>
  </sheetViews>
  <sheetFormatPr defaultRowHeight="13"/>
  <sheetData>
    <row r="1" spans="1:6">
      <c r="A1">
        <v>4</v>
      </c>
      <c r="B1">
        <v>1</v>
      </c>
      <c r="C1">
        <v>9</v>
      </c>
      <c r="D1">
        <v>0</v>
      </c>
    </row>
    <row r="2" spans="1:6">
      <c r="A2">
        <v>5</v>
      </c>
      <c r="B2">
        <v>2</v>
      </c>
      <c r="C2">
        <v>10</v>
      </c>
      <c r="D2">
        <v>5</v>
      </c>
      <c r="E2" t="s">
        <v>35</v>
      </c>
      <c r="F2" t="s">
        <v>44</v>
      </c>
    </row>
    <row r="3" spans="1:6">
      <c r="B3">
        <v>3</v>
      </c>
      <c r="C3">
        <v>11</v>
      </c>
      <c r="D3">
        <v>10</v>
      </c>
      <c r="E3" t="s">
        <v>33</v>
      </c>
      <c r="F3" t="s">
        <v>45</v>
      </c>
    </row>
    <row r="4" spans="1:6">
      <c r="B4">
        <v>4</v>
      </c>
      <c r="D4">
        <v>15</v>
      </c>
      <c r="E4" t="s">
        <v>34</v>
      </c>
    </row>
    <row r="5" spans="1:6">
      <c r="B5">
        <v>5</v>
      </c>
      <c r="D5">
        <v>20</v>
      </c>
    </row>
    <row r="6" spans="1:6">
      <c r="B6">
        <v>6</v>
      </c>
      <c r="D6">
        <v>25</v>
      </c>
    </row>
    <row r="7" spans="1:6">
      <c r="B7">
        <v>7</v>
      </c>
      <c r="D7">
        <v>30</v>
      </c>
    </row>
    <row r="8" spans="1:6">
      <c r="B8">
        <v>8</v>
      </c>
      <c r="D8">
        <v>35</v>
      </c>
    </row>
    <row r="9" spans="1:6">
      <c r="B9">
        <v>9</v>
      </c>
      <c r="D9">
        <v>40</v>
      </c>
    </row>
    <row r="10" spans="1:6">
      <c r="B10">
        <v>10</v>
      </c>
      <c r="D10">
        <v>45</v>
      </c>
    </row>
    <row r="11" spans="1:6">
      <c r="B11">
        <v>11</v>
      </c>
      <c r="D11">
        <v>50</v>
      </c>
    </row>
    <row r="12" spans="1:6">
      <c r="B12">
        <v>12</v>
      </c>
      <c r="D12">
        <v>55</v>
      </c>
    </row>
    <row r="13" spans="1:6">
      <c r="B13">
        <v>13</v>
      </c>
    </row>
    <row r="14" spans="1:6">
      <c r="B14">
        <v>14</v>
      </c>
    </row>
    <row r="15" spans="1:6">
      <c r="B15">
        <v>15</v>
      </c>
    </row>
    <row r="16" spans="1:6">
      <c r="B16">
        <v>16</v>
      </c>
    </row>
    <row r="17" spans="2:2">
      <c r="B17">
        <v>17</v>
      </c>
    </row>
    <row r="18" spans="2:2">
      <c r="B18">
        <v>18</v>
      </c>
    </row>
    <row r="19" spans="2:2">
      <c r="B19">
        <v>19</v>
      </c>
    </row>
    <row r="20" spans="2:2">
      <c r="B20">
        <v>20</v>
      </c>
    </row>
    <row r="21" spans="2:2">
      <c r="B21">
        <v>21</v>
      </c>
    </row>
    <row r="22" spans="2:2">
      <c r="B22">
        <v>22</v>
      </c>
    </row>
    <row r="23" spans="2:2">
      <c r="B23">
        <v>23</v>
      </c>
    </row>
    <row r="24" spans="2:2">
      <c r="B24">
        <v>24</v>
      </c>
    </row>
    <row r="25" spans="2:2">
      <c r="B25">
        <v>25</v>
      </c>
    </row>
    <row r="26" spans="2:2">
      <c r="B26">
        <v>26</v>
      </c>
    </row>
    <row r="27" spans="2:2">
      <c r="B27">
        <v>27</v>
      </c>
    </row>
    <row r="28" spans="2:2">
      <c r="B28">
        <v>28</v>
      </c>
    </row>
    <row r="29" spans="2:2">
      <c r="B29">
        <v>29</v>
      </c>
    </row>
    <row r="30" spans="2:2">
      <c r="B30">
        <v>30</v>
      </c>
    </row>
    <row r="31" spans="2:2">
      <c r="B31">
        <v>31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第7４回はたらく消防の写生会参加申込書</vt:lpstr>
      <vt:lpstr>日程調整集計用</vt:lpstr>
      <vt:lpstr>Sheet1</vt:lpstr>
      <vt:lpstr>第7４回はたらく消防の写生会参加申込書!Print_Area</vt:lpstr>
      <vt:lpstr>月</vt:lpstr>
      <vt:lpstr>時</vt:lpstr>
      <vt:lpstr>日</vt:lpstr>
      <vt:lpstr>分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