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_資料係\D01_係共通\D010_国報告等統計関係\08_東京消防庁統計書（報告年1回）\第78回　統計書（令和7年中）作成中\07_再々提出【1117】\02_回答\"/>
    </mc:Choice>
  </mc:AlternateContent>
  <bookViews>
    <workbookView xWindow="0" yWindow="0" windowWidth="14256" windowHeight="7968"/>
  </bookViews>
  <sheets>
    <sheet name="第24表" sheetId="1" r:id="rId1"/>
  </sheets>
  <definedNames>
    <definedName name="_xlnm.Print_Area" localSheetId="0">第24表!$A$1:$AC$23</definedName>
  </definedNames>
  <calcPr calcId="162913"/>
</workbook>
</file>

<file path=xl/calcChain.xml><?xml version="1.0" encoding="utf-8"?>
<calcChain xmlns="http://schemas.openxmlformats.org/spreadsheetml/2006/main">
  <c r="V16" i="1" l="1"/>
  <c r="V17" i="1"/>
  <c r="V18" i="1"/>
  <c r="V19" i="1"/>
  <c r="V20" i="1"/>
  <c r="V21" i="1"/>
  <c r="V22" i="1"/>
  <c r="V15" i="1"/>
  <c r="M16" i="1" l="1"/>
  <c r="M15" i="1"/>
  <c r="D16" i="1"/>
  <c r="D15" i="1"/>
</calcChain>
</file>

<file path=xl/sharedStrings.xml><?xml version="1.0" encoding="utf-8"?>
<sst xmlns="http://schemas.openxmlformats.org/spreadsheetml/2006/main" count="60" uniqueCount="40">
  <si>
    <t>第24表　覚知別火災状況</t>
  </si>
  <si>
    <t>覚知方法</t>
  </si>
  <si>
    <t>計</t>
  </si>
  <si>
    <t>特</t>
    <phoneticPr fontId="7"/>
  </si>
  <si>
    <t xml:space="preserve">    別                          区</t>
    <phoneticPr fontId="7"/>
  </si>
  <si>
    <t>受託地区</t>
  </si>
  <si>
    <t>火災件数</t>
  </si>
  <si>
    <t xml:space="preserve">建物火災  </t>
    <phoneticPr fontId="7"/>
  </si>
  <si>
    <t>建物以外の火災</t>
  </si>
  <si>
    <t>火災１件当たり</t>
  </si>
  <si>
    <t>建物</t>
    <phoneticPr fontId="7"/>
  </si>
  <si>
    <t>火災</t>
    <phoneticPr fontId="7"/>
  </si>
  <si>
    <t>建物火災</t>
  </si>
  <si>
    <t>小計</t>
  </si>
  <si>
    <t>全焼</t>
  </si>
  <si>
    <t>半焼</t>
  </si>
  <si>
    <t>部分焼</t>
  </si>
  <si>
    <t>ぼや</t>
  </si>
  <si>
    <t>焼損床面積</t>
  </si>
  <si>
    <t>損害額</t>
  </si>
  <si>
    <t>焼損床面積</t>
    <phoneticPr fontId="7"/>
  </si>
  <si>
    <t>損害額</t>
    <phoneticPr fontId="7"/>
  </si>
  <si>
    <t>(㎡)</t>
  </si>
  <si>
    <t>(円)</t>
    <rPh sb="1" eb="2">
      <t>エン</t>
    </rPh>
    <phoneticPr fontId="7"/>
  </si>
  <si>
    <t>（㎡）</t>
  </si>
  <si>
    <t>（円）</t>
    <rPh sb="1" eb="2">
      <t>エン</t>
    </rPh>
    <phoneticPr fontId="7"/>
  </si>
  <si>
    <t>報知電話</t>
  </si>
  <si>
    <t>加入電話</t>
  </si>
  <si>
    <t>警察電話</t>
  </si>
  <si>
    <t>専用電話</t>
  </si>
  <si>
    <t>駆付</t>
  </si>
  <si>
    <t>事後聞知</t>
  </si>
  <si>
    <t>その他</t>
  </si>
  <si>
    <t>注．治外法権火災及び管外からの延焼火災を除いています。</t>
    <rPh sb="8" eb="9">
      <t>オヨ</t>
    </rPh>
    <rPh sb="10" eb="11">
      <t>カン</t>
    </rPh>
    <rPh sb="11" eb="12">
      <t>ガイ</t>
    </rPh>
    <rPh sb="15" eb="17">
      <t>エンショウ</t>
    </rPh>
    <rPh sb="17" eb="19">
      <t>カサイ</t>
    </rPh>
    <phoneticPr fontId="7"/>
  </si>
  <si>
    <t>令和２年</t>
    <rPh sb="0" eb="1">
      <t>レイ</t>
    </rPh>
    <rPh sb="1" eb="2">
      <t>ワ</t>
    </rPh>
    <rPh sb="3" eb="4">
      <t>ネン</t>
    </rPh>
    <phoneticPr fontId="3"/>
  </si>
  <si>
    <t>令和３年</t>
    <rPh sb="0" eb="1">
      <t>レイ</t>
    </rPh>
    <rPh sb="1" eb="2">
      <t>ワ</t>
    </rPh>
    <rPh sb="3" eb="4">
      <t>ネン</t>
    </rPh>
    <phoneticPr fontId="3"/>
  </si>
  <si>
    <t>令和４年</t>
    <rPh sb="0" eb="1">
      <t>レイ</t>
    </rPh>
    <rPh sb="1" eb="2">
      <t>ワ</t>
    </rPh>
    <rPh sb="3" eb="4">
      <t>ネン</t>
    </rPh>
    <phoneticPr fontId="3"/>
  </si>
  <si>
    <t>令和５年</t>
    <rPh sb="0" eb="1">
      <t>レイ</t>
    </rPh>
    <rPh sb="1" eb="2">
      <t>ワ</t>
    </rPh>
    <rPh sb="3" eb="4">
      <t>ネン</t>
    </rPh>
    <phoneticPr fontId="3"/>
  </si>
  <si>
    <t>令和６年</t>
    <rPh sb="0" eb="1">
      <t>レイ</t>
    </rPh>
    <rPh sb="1" eb="2">
      <t>ワ</t>
    </rPh>
    <rPh sb="3" eb="4">
      <t>ネン</t>
    </rPh>
    <phoneticPr fontId="3"/>
  </si>
  <si>
    <t>（令和６年）</t>
    <rPh sb="1" eb="2">
      <t>レイ</t>
    </rPh>
    <rPh sb="2" eb="3">
      <t>ワ</t>
    </rPh>
    <rPh sb="4" eb="5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</si>
</sst>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);[Red]\(#,##0\)"/>
    <numFmt numFmtId="177" formatCode="0.0_);[Red]\(0.0\)"/>
    <numFmt numFmtId="178" formatCode="_ * #,##0.0_ ;_ * \-#,##0.0_ ;_ * &quot;-&quot;_ ;_ @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horizontal="centerContinuous" vertical="center"/>
    </xf>
    <xf numFmtId="41" fontId="4" fillId="0" borderId="0" xfId="1" applyNumberFormat="1" applyFont="1" applyFill="1" applyAlignment="1">
      <alignment horizontal="centerContinuous"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41" fontId="1" fillId="0" borderId="0" xfId="1" applyNumberFormat="1" applyFill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8" fillId="0" borderId="5" xfId="1" applyFont="1" applyFill="1" applyBorder="1" applyAlignment="1">
      <alignment horizontal="distributed" vertical="center" justifyLastLine="1"/>
    </xf>
    <xf numFmtId="0" fontId="9" fillId="0" borderId="6" xfId="1" applyFont="1" applyFill="1" applyBorder="1" applyAlignment="1">
      <alignment horizontal="distributed" vertical="center" justifyLastLine="1"/>
    </xf>
    <xf numFmtId="0" fontId="9" fillId="0" borderId="7" xfId="1" applyFont="1" applyFill="1" applyBorder="1" applyAlignment="1">
      <alignment horizontal="distributed" vertical="center" justifyLastLine="1"/>
    </xf>
    <xf numFmtId="0" fontId="9" fillId="0" borderId="5" xfId="1" applyFont="1" applyFill="1" applyBorder="1" applyAlignment="1">
      <alignment horizontal="distributed" vertical="center" justifyLastLine="1"/>
    </xf>
    <xf numFmtId="41" fontId="9" fillId="0" borderId="7" xfId="1" applyNumberFormat="1" applyFont="1" applyFill="1" applyBorder="1" applyAlignment="1"/>
    <xf numFmtId="0" fontId="8" fillId="0" borderId="8" xfId="1" applyFont="1" applyFill="1" applyBorder="1" applyAlignment="1">
      <alignment horizontal="distributed" vertical="center" justifyLastLine="1"/>
    </xf>
    <xf numFmtId="41" fontId="9" fillId="0" borderId="7" xfId="1" applyNumberFormat="1" applyFont="1" applyFill="1" applyBorder="1" applyAlignment="1">
      <alignment horizontal="distributed" vertical="center" justifyLastLine="1"/>
    </xf>
    <xf numFmtId="0" fontId="9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Continuous" vertical="center"/>
    </xf>
    <xf numFmtId="41" fontId="8" fillId="0" borderId="8" xfId="1" applyNumberFormat="1" applyFont="1" applyFill="1" applyBorder="1" applyAlignment="1">
      <alignment horizontal="centerContinuous" vertical="center"/>
    </xf>
    <xf numFmtId="0" fontId="8" fillId="0" borderId="7" xfId="1" applyFont="1" applyFill="1" applyBorder="1" applyAlignment="1">
      <alignment horizontal="distributed" vertical="center" justifyLastLine="1"/>
    </xf>
    <xf numFmtId="0" fontId="8" fillId="0" borderId="12" xfId="1" applyFont="1" applyFill="1" applyBorder="1" applyAlignment="1">
      <alignment horizontal="centerContinuous" vertical="center"/>
    </xf>
    <xf numFmtId="41" fontId="8" fillId="0" borderId="12" xfId="1" applyNumberFormat="1" applyFont="1" applyFill="1" applyBorder="1" applyAlignment="1">
      <alignment horizontal="centerContinuous" vertical="center"/>
    </xf>
    <xf numFmtId="0" fontId="8" fillId="0" borderId="12" xfId="1" applyNumberFormat="1" applyFont="1" applyFill="1" applyBorder="1" applyAlignment="1">
      <alignment vertical="distributed" textRotation="255" wrapText="1"/>
    </xf>
    <xf numFmtId="0" fontId="8" fillId="0" borderId="13" xfId="1" applyNumberFormat="1" applyFont="1" applyFill="1" applyBorder="1" applyAlignment="1">
      <alignment horizontal="center" vertical="distributed" textRotation="255"/>
    </xf>
    <xf numFmtId="0" fontId="8" fillId="0" borderId="12" xfId="1" applyNumberFormat="1" applyFont="1" applyFill="1" applyBorder="1" applyAlignment="1">
      <alignment horizontal="center" vertical="distributed" textRotation="255"/>
    </xf>
    <xf numFmtId="0" fontId="8" fillId="0" borderId="12" xfId="1" applyFont="1" applyFill="1" applyBorder="1" applyAlignment="1">
      <alignment horizontal="center" vertical="distributed" textRotation="255" wrapText="1"/>
    </xf>
    <xf numFmtId="0" fontId="8" fillId="0" borderId="12" xfId="1" applyFont="1" applyFill="1" applyBorder="1" applyAlignment="1">
      <alignment horizontal="center" vertical="center"/>
    </xf>
    <xf numFmtId="41" fontId="8" fillId="0" borderId="13" xfId="1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41" fontId="8" fillId="0" borderId="12" xfId="1" applyNumberFormat="1" applyFont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distributed" textRotation="255"/>
    </xf>
    <xf numFmtId="0" fontId="1" fillId="0" borderId="14" xfId="1" applyFill="1" applyBorder="1" applyAlignment="1">
      <alignment horizontal="center" vertical="distributed" textRotation="255"/>
    </xf>
    <xf numFmtId="0" fontId="10" fillId="0" borderId="14" xfId="1" applyFont="1" applyFill="1" applyBorder="1" applyAlignment="1">
      <alignment horizontal="center" vertical="center"/>
    </xf>
    <xf numFmtId="41" fontId="10" fillId="0" borderId="14" xfId="1" applyNumberFormat="1" applyFont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distributed" textRotation="255"/>
    </xf>
    <xf numFmtId="0" fontId="10" fillId="0" borderId="9" xfId="1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10" fillId="0" borderId="10" xfId="1" applyFont="1" applyFill="1" applyBorder="1" applyAlignment="1">
      <alignment horizontal="distributed" vertical="center" justifyLastLine="1"/>
    </xf>
    <xf numFmtId="0" fontId="11" fillId="0" borderId="0" xfId="1" applyFont="1" applyFill="1" applyBorder="1" applyAlignment="1">
      <alignment horizontal="distributed" vertical="center"/>
    </xf>
    <xf numFmtId="0" fontId="6" fillId="0" borderId="0" xfId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14" fillId="0" borderId="0" xfId="1" applyFont="1" applyFill="1" applyAlignment="1">
      <alignment horizontal="centerContinuous" vertical="center"/>
    </xf>
    <xf numFmtId="0" fontId="8" fillId="0" borderId="16" xfId="1" applyFont="1" applyFill="1" applyBorder="1" applyAlignment="1">
      <alignment horizontal="distributed" vertical="center" justifyLastLine="1"/>
    </xf>
    <xf numFmtId="0" fontId="8" fillId="0" borderId="0" xfId="1" applyFont="1" applyFill="1" applyBorder="1" applyAlignment="1">
      <alignment horizontal="distributed" vertical="center" justifyLastLine="1"/>
    </xf>
    <xf numFmtId="41" fontId="12" fillId="0" borderId="0" xfId="3" applyNumberFormat="1" applyFont="1" applyFill="1" applyBorder="1" applyAlignment="1">
      <alignment horizontal="right" vertical="center"/>
    </xf>
    <xf numFmtId="177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right" vertical="center"/>
    </xf>
    <xf numFmtId="41" fontId="15" fillId="0" borderId="0" xfId="1" applyNumberFormat="1" applyFont="1" applyFill="1" applyBorder="1" applyAlignment="1">
      <alignment horizontal="distributed" vertical="center"/>
    </xf>
    <xf numFmtId="41" fontId="16" fillId="0" borderId="0" xfId="4" applyNumberFormat="1" applyFont="1" applyBorder="1" applyAlignment="1">
      <alignment horizontal="right" vertical="center"/>
    </xf>
    <xf numFmtId="41" fontId="15" fillId="0" borderId="0" xfId="1" applyNumberFormat="1" applyFont="1" applyFill="1" applyAlignment="1">
      <alignment vertical="center"/>
    </xf>
    <xf numFmtId="41" fontId="11" fillId="0" borderId="0" xfId="1" applyNumberFormat="1" applyFont="1" applyFill="1" applyBorder="1" applyAlignment="1">
      <alignment horizontal="distributed" vertical="center"/>
    </xf>
    <xf numFmtId="41" fontId="12" fillId="0" borderId="0" xfId="4" applyNumberFormat="1" applyFont="1" applyBorder="1" applyAlignment="1">
      <alignment horizontal="right" vertical="center"/>
    </xf>
    <xf numFmtId="41" fontId="11" fillId="0" borderId="0" xfId="1" applyNumberFormat="1" applyFont="1" applyFill="1" applyAlignment="1">
      <alignment vertical="center"/>
    </xf>
    <xf numFmtId="41" fontId="11" fillId="0" borderId="15" xfId="1" applyNumberFormat="1" applyFont="1" applyFill="1" applyBorder="1" applyAlignment="1">
      <alignment horizontal="distributed" vertical="center"/>
    </xf>
    <xf numFmtId="41" fontId="12" fillId="0" borderId="15" xfId="4" applyNumberFormat="1" applyFont="1" applyFill="1" applyBorder="1" applyAlignment="1">
      <alignment horizontal="right" vertical="center"/>
    </xf>
    <xf numFmtId="41" fontId="12" fillId="0" borderId="15" xfId="4" applyNumberFormat="1" applyFont="1" applyBorder="1" applyAlignment="1">
      <alignment horizontal="right" vertical="center"/>
    </xf>
    <xf numFmtId="178" fontId="12" fillId="0" borderId="0" xfId="4" applyNumberFormat="1" applyFont="1" applyBorder="1" applyAlignment="1">
      <alignment horizontal="right" vertical="center"/>
    </xf>
    <xf numFmtId="178" fontId="16" fillId="0" borderId="0" xfId="4" applyNumberFormat="1" applyFont="1" applyBorder="1" applyAlignment="1">
      <alignment horizontal="right" vertical="center"/>
    </xf>
    <xf numFmtId="178" fontId="16" fillId="0" borderId="0" xfId="4" applyNumberFormat="1" applyFont="1" applyFill="1" applyBorder="1" applyAlignment="1">
      <alignment horizontal="right" vertical="center"/>
    </xf>
    <xf numFmtId="178" fontId="12" fillId="0" borderId="0" xfId="4" applyNumberFormat="1" applyFont="1" applyFill="1" applyBorder="1" applyAlignment="1">
      <alignment horizontal="right" vertical="center"/>
    </xf>
    <xf numFmtId="178" fontId="12" fillId="0" borderId="15" xfId="4" applyNumberFormat="1" applyFont="1" applyBorder="1" applyAlignment="1">
      <alignment horizontal="right" vertical="center"/>
    </xf>
    <xf numFmtId="0" fontId="15" fillId="0" borderId="0" xfId="1" applyFont="1" applyFill="1" applyBorder="1" applyAlignment="1">
      <alignment horizontal="distributed" vertical="center"/>
    </xf>
    <xf numFmtId="0" fontId="11" fillId="0" borderId="15" xfId="1" applyFont="1" applyFill="1" applyBorder="1" applyAlignment="1">
      <alignment horizontal="distributed" vertical="center"/>
    </xf>
    <xf numFmtId="0" fontId="1" fillId="0" borderId="16" xfId="1" applyFill="1" applyBorder="1" applyAlignment="1">
      <alignment vertical="center"/>
    </xf>
    <xf numFmtId="178" fontId="12" fillId="0" borderId="15" xfId="4" applyNumberFormat="1" applyFont="1" applyFill="1" applyBorder="1" applyAlignment="1">
      <alignment horizontal="right" vertical="center"/>
    </xf>
    <xf numFmtId="0" fontId="8" fillId="0" borderId="12" xfId="1" applyFont="1" applyFill="1" applyBorder="1" applyAlignment="1">
      <alignment horizontal="center" vertical="distributed" textRotation="255"/>
    </xf>
    <xf numFmtId="0" fontId="9" fillId="0" borderId="12" xfId="1" applyFont="1" applyFill="1" applyBorder="1" applyAlignment="1">
      <alignment horizontal="center" vertical="distributed" textRotation="255"/>
    </xf>
    <xf numFmtId="0" fontId="8" fillId="0" borderId="9" xfId="1" applyFont="1" applyFill="1" applyBorder="1" applyAlignment="1">
      <alignment horizontal="distributed" vertical="center" justifyLastLine="1"/>
    </xf>
    <xf numFmtId="0" fontId="8" fillId="0" borderId="11" xfId="1" applyFont="1" applyFill="1" applyBorder="1" applyAlignment="1">
      <alignment horizontal="distributed" vertical="center" justifyLastLine="1"/>
    </xf>
    <xf numFmtId="0" fontId="8" fillId="0" borderId="0" xfId="1" applyFont="1" applyFill="1" applyBorder="1" applyAlignment="1">
      <alignment horizontal="center" vertical="distributed" textRotation="255"/>
    </xf>
    <xf numFmtId="0" fontId="9" fillId="0" borderId="0" xfId="1" applyFont="1" applyFill="1" applyBorder="1" applyAlignment="1">
      <alignment horizontal="center" vertical="distributed" textRotation="255"/>
    </xf>
    <xf numFmtId="0" fontId="8" fillId="0" borderId="10" xfId="1" applyFont="1" applyFill="1" applyBorder="1" applyAlignment="1">
      <alignment horizontal="distributed" vertical="center" justifyLastLine="1"/>
    </xf>
    <xf numFmtId="0" fontId="8" fillId="0" borderId="4" xfId="1" applyFont="1" applyFill="1" applyBorder="1" applyAlignment="1">
      <alignment horizontal="center" vertical="distributed" textRotation="255"/>
    </xf>
    <xf numFmtId="0" fontId="9" fillId="0" borderId="4" xfId="1" applyFont="1" applyFill="1" applyBorder="1" applyAlignment="1">
      <alignment horizontal="center" vertical="distributed" textRotation="255"/>
    </xf>
    <xf numFmtId="0" fontId="8" fillId="0" borderId="13" xfId="1" applyFont="1" applyFill="1" applyBorder="1" applyAlignment="1">
      <alignment horizontal="center" vertical="distributed" textRotation="255"/>
    </xf>
    <xf numFmtId="0" fontId="9" fillId="0" borderId="13" xfId="1" applyFont="1" applyFill="1" applyBorder="1" applyAlignment="1">
      <alignment horizontal="center" vertical="distributed" textRotation="255"/>
    </xf>
    <xf numFmtId="0" fontId="6" fillId="0" borderId="0" xfId="1" applyFont="1" applyFill="1" applyBorder="1" applyAlignment="1">
      <alignment horizontal="right" vertical="center"/>
    </xf>
    <xf numFmtId="0" fontId="8" fillId="0" borderId="16" xfId="1" applyFont="1" applyFill="1" applyBorder="1" applyAlignment="1">
      <alignment horizontal="distributed" vertical="center" justifyLastLine="1"/>
    </xf>
    <xf numFmtId="0" fontId="8" fillId="0" borderId="0" xfId="1" applyFont="1" applyFill="1" applyBorder="1" applyAlignment="1">
      <alignment horizontal="distributed" vertical="center" justifyLastLine="1"/>
    </xf>
    <xf numFmtId="0" fontId="9" fillId="0" borderId="1" xfId="1" applyFont="1" applyFill="1" applyBorder="1" applyAlignment="1">
      <alignment horizontal="distributed" vertical="center" justifyLastLine="1"/>
    </xf>
    <xf numFmtId="0" fontId="8" fillId="0" borderId="2" xfId="1" applyFont="1" applyFill="1" applyBorder="1" applyAlignment="1">
      <alignment horizontal="center" vertical="center" justifyLastLine="1"/>
    </xf>
    <xf numFmtId="0" fontId="8" fillId="0" borderId="1" xfId="1" applyFont="1" applyFill="1" applyBorder="1" applyAlignment="1">
      <alignment horizontal="center" vertical="center" justifyLastLine="1"/>
    </xf>
    <xf numFmtId="0" fontId="8" fillId="0" borderId="1" xfId="1" applyFont="1" applyFill="1" applyBorder="1" applyAlignment="1">
      <alignment vertical="center"/>
    </xf>
    <xf numFmtId="0" fontId="1" fillId="0" borderId="1" xfId="1" applyFill="1" applyBorder="1"/>
    <xf numFmtId="0" fontId="1" fillId="0" borderId="3" xfId="1" applyFill="1" applyBorder="1"/>
    <xf numFmtId="0" fontId="8" fillId="0" borderId="2" xfId="1" applyFont="1" applyFill="1" applyBorder="1" applyAlignment="1">
      <alignment horizontal="distributed" vertical="center" justifyLastLine="1"/>
    </xf>
    <xf numFmtId="0" fontId="9" fillId="0" borderId="10" xfId="1" applyFont="1" applyFill="1" applyBorder="1" applyAlignment="1">
      <alignment horizontal="distributed" vertical="center" justifyLastLine="1"/>
    </xf>
    <xf numFmtId="0" fontId="9" fillId="0" borderId="11" xfId="1" applyFont="1" applyFill="1" applyBorder="1" applyAlignment="1">
      <alignment horizontal="distributed" vertical="center" justifyLastLine="1"/>
    </xf>
    <xf numFmtId="41" fontId="9" fillId="0" borderId="6" xfId="1" applyNumberFormat="1" applyFont="1" applyFill="1" applyBorder="1" applyAlignment="1">
      <alignment horizontal="distributed" vertical="center" justifyLastLine="1"/>
    </xf>
    <xf numFmtId="41" fontId="9" fillId="0" borderId="8" xfId="1" applyNumberFormat="1" applyFont="1" applyFill="1" applyBorder="1" applyAlignment="1">
      <alignment horizontal="distributed" vertical="center" justifyLastLine="1"/>
    </xf>
    <xf numFmtId="41" fontId="10" fillId="0" borderId="9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41" fontId="15" fillId="0" borderId="0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0" fontId="1" fillId="0" borderId="9" xfId="1" applyFill="1" applyBorder="1" applyAlignment="1">
      <alignment horizontal="center" vertical="distributed" textRotation="255"/>
    </xf>
    <xf numFmtId="176" fontId="12" fillId="0" borderId="13" xfId="0" applyNumberFormat="1" applyFont="1" applyFill="1" applyBorder="1" applyAlignment="1">
      <alignment horizontal="right" vertical="center"/>
    </xf>
    <xf numFmtId="41" fontId="12" fillId="0" borderId="13" xfId="3" applyNumberFormat="1" applyFont="1" applyFill="1" applyBorder="1" applyAlignment="1">
      <alignment horizontal="right" vertical="center"/>
    </xf>
    <xf numFmtId="41" fontId="16" fillId="0" borderId="13" xfId="4" applyNumberFormat="1" applyFont="1" applyBorder="1" applyAlignment="1">
      <alignment horizontal="right" vertical="center"/>
    </xf>
    <xf numFmtId="41" fontId="12" fillId="0" borderId="13" xfId="4" applyNumberFormat="1" applyFont="1" applyBorder="1" applyAlignment="1">
      <alignment horizontal="right" vertical="center"/>
    </xf>
    <xf numFmtId="41" fontId="12" fillId="0" borderId="17" xfId="4" applyNumberFormat="1" applyFont="1" applyBorder="1" applyAlignment="1">
      <alignment horizontal="right" vertical="center"/>
    </xf>
  </cellXfs>
  <cellStyles count="5">
    <cellStyle name="パーセント" xfId="4" builtinId="5"/>
    <cellStyle name="桁区切り" xfId="3" builtinId="6"/>
    <cellStyle name="桁区切り 2" xfId="2"/>
    <cellStyle name="標準" xfId="0" builtinId="0"/>
    <cellStyle name="標準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"/>
  <sheetViews>
    <sheetView tabSelected="1" zoomScale="130" zoomScaleNormal="130" zoomScaleSheetLayoutView="160" workbookViewId="0">
      <selection activeCell="E28" sqref="E28"/>
    </sheetView>
  </sheetViews>
  <sheetFormatPr defaultColWidth="9" defaultRowHeight="13.2" x14ac:dyDescent="0.2"/>
  <cols>
    <col min="1" max="1" width="8.77734375" style="6" customWidth="1"/>
    <col min="2" max="2" width="0.21875" style="6" customWidth="1"/>
    <col min="3" max="9" width="6" style="6" customWidth="1"/>
    <col min="10" max="10" width="8.109375" style="6" customWidth="1"/>
    <col min="11" max="11" width="9.6640625" style="7" bestFit="1" customWidth="1"/>
    <col min="12" max="15" width="6" style="6" customWidth="1"/>
    <col min="16" max="18" width="6.21875" style="6" customWidth="1"/>
    <col min="19" max="19" width="7.44140625" style="6" customWidth="1"/>
    <col min="20" max="20" width="8.6640625" style="7" customWidth="1"/>
    <col min="21" max="26" width="6.21875" style="6" customWidth="1"/>
    <col min="27" max="27" width="6.88671875" style="6" customWidth="1"/>
    <col min="28" max="28" width="6.21875" style="6" customWidth="1"/>
    <col min="29" max="29" width="8.6640625" style="7" customWidth="1"/>
    <col min="30" max="16384" width="9" style="6"/>
  </cols>
  <sheetData>
    <row r="1" spans="1:30" s="4" customFormat="1" ht="19.2" x14ac:dyDescent="0.2">
      <c r="A1" s="46" t="s">
        <v>0</v>
      </c>
      <c r="B1" s="1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3"/>
      <c r="U1" s="2"/>
      <c r="V1" s="2"/>
      <c r="W1" s="2"/>
      <c r="X1" s="2"/>
      <c r="Y1" s="2"/>
      <c r="Z1" s="2"/>
      <c r="AA1" s="2"/>
      <c r="AB1" s="2"/>
      <c r="AC1" s="3"/>
    </row>
    <row r="2" spans="1:30" ht="14.4" x14ac:dyDescent="0.2">
      <c r="A2" s="5"/>
      <c r="B2" s="5"/>
      <c r="AB2" s="81" t="s">
        <v>39</v>
      </c>
      <c r="AC2" s="81"/>
    </row>
    <row r="3" spans="1:30" ht="3" customHeight="1" thickBot="1" x14ac:dyDescent="0.25">
      <c r="A3" s="5"/>
      <c r="B3" s="5"/>
      <c r="AB3" s="43"/>
      <c r="AC3" s="8"/>
    </row>
    <row r="4" spans="1:30" s="9" customFormat="1" ht="10.5" customHeight="1" x14ac:dyDescent="0.2">
      <c r="A4" s="82" t="s">
        <v>1</v>
      </c>
      <c r="B4" s="47"/>
      <c r="C4" s="90" t="s">
        <v>2</v>
      </c>
      <c r="D4" s="84"/>
      <c r="E4" s="84"/>
      <c r="F4" s="84"/>
      <c r="G4" s="84"/>
      <c r="H4" s="84"/>
      <c r="I4" s="84"/>
      <c r="J4" s="84"/>
      <c r="K4" s="84"/>
      <c r="L4" s="85" t="s">
        <v>3</v>
      </c>
      <c r="M4" s="86"/>
      <c r="N4" s="86"/>
      <c r="O4" s="86"/>
      <c r="P4" s="87" t="s">
        <v>4</v>
      </c>
      <c r="Q4" s="88"/>
      <c r="R4" s="88"/>
      <c r="S4" s="88"/>
      <c r="T4" s="89"/>
      <c r="U4" s="90" t="s">
        <v>5</v>
      </c>
      <c r="V4" s="84"/>
      <c r="W4" s="84"/>
      <c r="X4" s="84"/>
      <c r="Y4" s="84"/>
      <c r="Z4" s="84"/>
      <c r="AA4" s="84"/>
      <c r="AB4" s="84"/>
      <c r="AC4" s="84"/>
      <c r="AD4" s="40"/>
    </row>
    <row r="5" spans="1:30" s="9" customFormat="1" ht="2.25" customHeight="1" x14ac:dyDescent="0.15">
      <c r="A5" s="83"/>
      <c r="B5" s="48"/>
      <c r="C5" s="10"/>
      <c r="D5" s="40"/>
      <c r="E5" s="11"/>
      <c r="F5" s="11"/>
      <c r="G5" s="11"/>
      <c r="H5" s="12"/>
      <c r="I5" s="13"/>
      <c r="J5" s="40"/>
      <c r="K5" s="14"/>
      <c r="L5" s="10"/>
      <c r="M5" s="40"/>
      <c r="N5" s="11"/>
      <c r="O5" s="11"/>
      <c r="P5" s="11"/>
      <c r="Q5" s="12"/>
      <c r="R5" s="13"/>
      <c r="S5" s="15"/>
      <c r="T5" s="16"/>
      <c r="U5" s="10"/>
      <c r="V5" s="40"/>
      <c r="W5" s="11"/>
      <c r="X5" s="11"/>
      <c r="Y5" s="11"/>
      <c r="Z5" s="12"/>
      <c r="AA5" s="13"/>
      <c r="AB5" s="40"/>
      <c r="AC5" s="93"/>
      <c r="AD5" s="40"/>
    </row>
    <row r="6" spans="1:30" s="17" customFormat="1" ht="10.5" customHeight="1" x14ac:dyDescent="0.2">
      <c r="A6" s="83"/>
      <c r="B6" s="48"/>
      <c r="C6" s="79" t="s">
        <v>6</v>
      </c>
      <c r="D6" s="72" t="s">
        <v>7</v>
      </c>
      <c r="E6" s="91"/>
      <c r="F6" s="91"/>
      <c r="G6" s="91"/>
      <c r="H6" s="92"/>
      <c r="I6" s="70" t="s">
        <v>8</v>
      </c>
      <c r="J6" s="72" t="s">
        <v>9</v>
      </c>
      <c r="K6" s="92"/>
      <c r="L6" s="79" t="s">
        <v>6</v>
      </c>
      <c r="M6" s="72" t="s">
        <v>10</v>
      </c>
      <c r="N6" s="76"/>
      <c r="O6" s="76"/>
      <c r="P6" s="76" t="s">
        <v>11</v>
      </c>
      <c r="Q6" s="73"/>
      <c r="R6" s="70" t="s">
        <v>8</v>
      </c>
      <c r="S6" s="72" t="s">
        <v>9</v>
      </c>
      <c r="T6" s="73"/>
      <c r="U6" s="74" t="s">
        <v>6</v>
      </c>
      <c r="V6" s="72" t="s">
        <v>12</v>
      </c>
      <c r="W6" s="76"/>
      <c r="X6" s="76"/>
      <c r="Y6" s="76"/>
      <c r="Z6" s="73"/>
      <c r="AA6" s="70" t="s">
        <v>8</v>
      </c>
      <c r="AB6" s="72" t="s">
        <v>9</v>
      </c>
      <c r="AC6" s="76"/>
      <c r="AD6" s="96"/>
    </row>
    <row r="7" spans="1:30" s="17" customFormat="1" ht="2.25" customHeight="1" x14ac:dyDescent="0.2">
      <c r="A7" s="83"/>
      <c r="B7" s="48"/>
      <c r="C7" s="79"/>
      <c r="D7" s="10"/>
      <c r="E7" s="10"/>
      <c r="F7" s="10"/>
      <c r="G7" s="10"/>
      <c r="H7" s="15"/>
      <c r="I7" s="70"/>
      <c r="J7" s="18"/>
      <c r="K7" s="19"/>
      <c r="L7" s="79"/>
      <c r="M7" s="10"/>
      <c r="N7" s="10"/>
      <c r="O7" s="10"/>
      <c r="P7" s="20"/>
      <c r="Q7" s="10"/>
      <c r="R7" s="70"/>
      <c r="S7" s="21"/>
      <c r="T7" s="22"/>
      <c r="U7" s="74"/>
      <c r="V7" s="10"/>
      <c r="W7" s="13"/>
      <c r="X7" s="13"/>
      <c r="Y7" s="13"/>
      <c r="Z7" s="13"/>
      <c r="AA7" s="77"/>
      <c r="AB7" s="10"/>
      <c r="AC7" s="94"/>
      <c r="AD7" s="96"/>
    </row>
    <row r="8" spans="1:30" s="9" customFormat="1" ht="49.5" customHeight="1" x14ac:dyDescent="0.2">
      <c r="A8" s="83"/>
      <c r="B8" s="48"/>
      <c r="C8" s="80"/>
      <c r="D8" s="70" t="s">
        <v>13</v>
      </c>
      <c r="E8" s="70" t="s">
        <v>14</v>
      </c>
      <c r="F8" s="70" t="s">
        <v>15</v>
      </c>
      <c r="G8" s="70" t="s">
        <v>16</v>
      </c>
      <c r="H8" s="79" t="s">
        <v>17</v>
      </c>
      <c r="I8" s="71"/>
      <c r="J8" s="23" t="s">
        <v>18</v>
      </c>
      <c r="K8" s="24" t="s">
        <v>19</v>
      </c>
      <c r="L8" s="80"/>
      <c r="M8" s="70" t="s">
        <v>13</v>
      </c>
      <c r="N8" s="70" t="s">
        <v>14</v>
      </c>
      <c r="O8" s="70" t="s">
        <v>15</v>
      </c>
      <c r="P8" s="77" t="s">
        <v>16</v>
      </c>
      <c r="Q8" s="70" t="s">
        <v>17</v>
      </c>
      <c r="R8" s="71"/>
      <c r="S8" s="23" t="s">
        <v>18</v>
      </c>
      <c r="T8" s="25" t="s">
        <v>19</v>
      </c>
      <c r="U8" s="75"/>
      <c r="V8" s="70" t="s">
        <v>13</v>
      </c>
      <c r="W8" s="70" t="s">
        <v>14</v>
      </c>
      <c r="X8" s="70" t="s">
        <v>15</v>
      </c>
      <c r="Y8" s="70" t="s">
        <v>16</v>
      </c>
      <c r="Z8" s="70" t="s">
        <v>17</v>
      </c>
      <c r="AA8" s="71"/>
      <c r="AB8" s="26" t="s">
        <v>20</v>
      </c>
      <c r="AC8" s="24" t="s">
        <v>21</v>
      </c>
      <c r="AD8" s="40"/>
    </row>
    <row r="9" spans="1:30" s="17" customFormat="1" ht="10.5" customHeight="1" x14ac:dyDescent="0.2">
      <c r="A9" s="83"/>
      <c r="B9" s="48"/>
      <c r="C9" s="80"/>
      <c r="D9" s="71"/>
      <c r="E9" s="71"/>
      <c r="F9" s="71"/>
      <c r="G9" s="71"/>
      <c r="H9" s="80"/>
      <c r="I9" s="80"/>
      <c r="J9" s="27" t="s">
        <v>22</v>
      </c>
      <c r="K9" s="28" t="s">
        <v>23</v>
      </c>
      <c r="L9" s="80"/>
      <c r="M9" s="71"/>
      <c r="N9" s="71"/>
      <c r="O9" s="71"/>
      <c r="P9" s="78"/>
      <c r="Q9" s="71"/>
      <c r="R9" s="71"/>
      <c r="S9" s="29" t="s">
        <v>24</v>
      </c>
      <c r="T9" s="30" t="s">
        <v>25</v>
      </c>
      <c r="U9" s="75"/>
      <c r="V9" s="71"/>
      <c r="W9" s="71"/>
      <c r="X9" s="71"/>
      <c r="Y9" s="71"/>
      <c r="Z9" s="71"/>
      <c r="AA9" s="71"/>
      <c r="AB9" s="27" t="s">
        <v>22</v>
      </c>
      <c r="AC9" s="28" t="s">
        <v>23</v>
      </c>
      <c r="AD9" s="96"/>
    </row>
    <row r="10" spans="1:30" s="37" customFormat="1" ht="2.25" customHeight="1" x14ac:dyDescent="0.2">
      <c r="A10" s="41"/>
      <c r="B10" s="41"/>
      <c r="C10" s="102"/>
      <c r="D10" s="32"/>
      <c r="E10" s="32"/>
      <c r="F10" s="32"/>
      <c r="G10" s="32"/>
      <c r="H10" s="32"/>
      <c r="I10" s="31"/>
      <c r="J10" s="33"/>
      <c r="K10" s="34"/>
      <c r="L10" s="31"/>
      <c r="M10" s="32"/>
      <c r="N10" s="32"/>
      <c r="O10" s="32"/>
      <c r="P10" s="35"/>
      <c r="Q10" s="32"/>
      <c r="R10" s="32"/>
      <c r="S10" s="36"/>
      <c r="T10" s="34"/>
      <c r="U10" s="32"/>
      <c r="V10" s="32"/>
      <c r="W10" s="32"/>
      <c r="X10" s="32"/>
      <c r="Y10" s="32"/>
      <c r="Z10" s="32"/>
      <c r="AA10" s="32"/>
      <c r="AB10" s="33"/>
      <c r="AC10" s="95"/>
      <c r="AD10" s="97"/>
    </row>
    <row r="11" spans="1:30" s="38" customFormat="1" ht="9" customHeight="1" x14ac:dyDescent="0.2">
      <c r="A11" s="42" t="s">
        <v>34</v>
      </c>
      <c r="B11" s="42"/>
      <c r="C11" s="103">
        <v>3693</v>
      </c>
      <c r="D11" s="44">
        <v>2667</v>
      </c>
      <c r="E11" s="44">
        <v>63</v>
      </c>
      <c r="F11" s="44">
        <v>73</v>
      </c>
      <c r="G11" s="44">
        <v>404</v>
      </c>
      <c r="H11" s="44">
        <v>2127</v>
      </c>
      <c r="I11" s="44">
        <v>1026</v>
      </c>
      <c r="J11" s="45">
        <v>6.1</v>
      </c>
      <c r="K11" s="44">
        <v>1513117.8</v>
      </c>
      <c r="L11" s="44">
        <v>2736</v>
      </c>
      <c r="M11" s="44">
        <v>2061</v>
      </c>
      <c r="N11" s="44">
        <v>30</v>
      </c>
      <c r="O11" s="44">
        <v>53</v>
      </c>
      <c r="P11" s="44">
        <v>316</v>
      </c>
      <c r="Q11" s="44">
        <v>1662</v>
      </c>
      <c r="R11" s="44">
        <v>675</v>
      </c>
      <c r="S11" s="45">
        <v>5.0999999999999996</v>
      </c>
      <c r="T11" s="44">
        <v>1646305.1</v>
      </c>
      <c r="U11" s="44">
        <v>957</v>
      </c>
      <c r="V11" s="44">
        <v>606</v>
      </c>
      <c r="W11" s="44">
        <v>33</v>
      </c>
      <c r="X11" s="44">
        <v>20</v>
      </c>
      <c r="Y11" s="44">
        <v>88</v>
      </c>
      <c r="Z11" s="44">
        <v>465</v>
      </c>
      <c r="AA11" s="44">
        <v>351</v>
      </c>
      <c r="AB11" s="45">
        <v>9.3000000000000007</v>
      </c>
      <c r="AC11" s="44">
        <v>1132344.3</v>
      </c>
      <c r="AD11" s="98"/>
    </row>
    <row r="12" spans="1:30" s="39" customFormat="1" ht="9" customHeight="1" x14ac:dyDescent="0.2">
      <c r="A12" s="42" t="s">
        <v>35</v>
      </c>
      <c r="B12" s="42"/>
      <c r="C12" s="104">
        <v>3935</v>
      </c>
      <c r="D12" s="49">
        <v>2812</v>
      </c>
      <c r="E12" s="49">
        <v>71</v>
      </c>
      <c r="F12" s="49">
        <v>76</v>
      </c>
      <c r="G12" s="49">
        <v>349</v>
      </c>
      <c r="H12" s="49">
        <v>2316</v>
      </c>
      <c r="I12" s="49">
        <v>1123</v>
      </c>
      <c r="J12" s="50">
        <v>6</v>
      </c>
      <c r="K12" s="49">
        <v>1069381</v>
      </c>
      <c r="L12" s="49">
        <v>2813</v>
      </c>
      <c r="M12" s="49">
        <v>2092</v>
      </c>
      <c r="N12" s="49">
        <v>35</v>
      </c>
      <c r="O12" s="49">
        <v>45</v>
      </c>
      <c r="P12" s="49">
        <v>244</v>
      </c>
      <c r="Q12" s="49">
        <v>1768</v>
      </c>
      <c r="R12" s="49">
        <v>721</v>
      </c>
      <c r="S12" s="50">
        <v>4</v>
      </c>
      <c r="T12" s="49">
        <v>898282</v>
      </c>
      <c r="U12" s="49">
        <v>1122</v>
      </c>
      <c r="V12" s="49">
        <v>720</v>
      </c>
      <c r="W12" s="49">
        <v>36</v>
      </c>
      <c r="X12" s="49">
        <v>31</v>
      </c>
      <c r="Y12" s="49">
        <v>105</v>
      </c>
      <c r="Z12" s="49">
        <v>548</v>
      </c>
      <c r="AA12" s="49">
        <v>402</v>
      </c>
      <c r="AB12" s="50">
        <v>10</v>
      </c>
      <c r="AC12" s="49">
        <v>1498347</v>
      </c>
      <c r="AD12" s="99"/>
    </row>
    <row r="13" spans="1:30" s="38" customFormat="1" ht="9" customHeight="1" x14ac:dyDescent="0.2">
      <c r="A13" s="42" t="s">
        <v>36</v>
      </c>
      <c r="B13" s="42"/>
      <c r="C13" s="104">
        <v>3952</v>
      </c>
      <c r="D13" s="49">
        <v>2850</v>
      </c>
      <c r="E13" s="49">
        <v>80</v>
      </c>
      <c r="F13" s="49">
        <v>75</v>
      </c>
      <c r="G13" s="49">
        <v>387</v>
      </c>
      <c r="H13" s="49">
        <v>2308</v>
      </c>
      <c r="I13" s="49">
        <v>1102</v>
      </c>
      <c r="J13" s="51">
        <v>7.7</v>
      </c>
      <c r="K13" s="49">
        <v>1383279.5</v>
      </c>
      <c r="L13" s="49">
        <v>2896</v>
      </c>
      <c r="M13" s="49">
        <v>2130</v>
      </c>
      <c r="N13" s="49">
        <v>45</v>
      </c>
      <c r="O13" s="49">
        <v>50</v>
      </c>
      <c r="P13" s="49">
        <v>284</v>
      </c>
      <c r="Q13" s="49">
        <v>1751</v>
      </c>
      <c r="R13" s="49">
        <v>766</v>
      </c>
      <c r="S13" s="51">
        <v>5.7</v>
      </c>
      <c r="T13" s="49">
        <v>1055481</v>
      </c>
      <c r="U13" s="49">
        <v>1056</v>
      </c>
      <c r="V13" s="49">
        <v>720</v>
      </c>
      <c r="W13" s="49">
        <v>35</v>
      </c>
      <c r="X13" s="49">
        <v>25</v>
      </c>
      <c r="Y13" s="49">
        <v>103</v>
      </c>
      <c r="Z13" s="49">
        <v>557</v>
      </c>
      <c r="AA13" s="49">
        <v>336</v>
      </c>
      <c r="AB13" s="51">
        <v>13.6</v>
      </c>
      <c r="AC13" s="49">
        <v>2282242.1</v>
      </c>
      <c r="AD13" s="98"/>
    </row>
    <row r="14" spans="1:30" s="38" customFormat="1" ht="9" customHeight="1" x14ac:dyDescent="0.2">
      <c r="A14" s="42" t="s">
        <v>37</v>
      </c>
      <c r="B14" s="42"/>
      <c r="C14" s="104">
        <v>4329</v>
      </c>
      <c r="D14" s="49">
        <v>3057</v>
      </c>
      <c r="E14" s="49">
        <v>71</v>
      </c>
      <c r="F14" s="49">
        <v>64</v>
      </c>
      <c r="G14" s="49">
        <v>439</v>
      </c>
      <c r="H14" s="49">
        <v>2483</v>
      </c>
      <c r="I14" s="49">
        <v>1272</v>
      </c>
      <c r="J14" s="51">
        <v>5.7</v>
      </c>
      <c r="K14" s="49">
        <v>1175548.3</v>
      </c>
      <c r="L14" s="49">
        <v>3170</v>
      </c>
      <c r="M14" s="49">
        <v>2340</v>
      </c>
      <c r="N14" s="49">
        <v>36</v>
      </c>
      <c r="O14" s="49">
        <v>45</v>
      </c>
      <c r="P14" s="49">
        <v>322</v>
      </c>
      <c r="Q14" s="49">
        <v>1937</v>
      </c>
      <c r="R14" s="49">
        <v>830</v>
      </c>
      <c r="S14" s="51">
        <v>4.5</v>
      </c>
      <c r="T14" s="49">
        <v>1156273.6000000001</v>
      </c>
      <c r="U14" s="49">
        <v>1159</v>
      </c>
      <c r="V14" s="49">
        <v>717</v>
      </c>
      <c r="W14" s="49">
        <v>35</v>
      </c>
      <c r="X14" s="49">
        <v>19</v>
      </c>
      <c r="Y14" s="49">
        <v>117</v>
      </c>
      <c r="Z14" s="49">
        <v>546</v>
      </c>
      <c r="AA14" s="49">
        <v>442</v>
      </c>
      <c r="AB14" s="51">
        <v>9.4</v>
      </c>
      <c r="AC14" s="49">
        <v>1228266.7</v>
      </c>
      <c r="AD14" s="98"/>
    </row>
    <row r="15" spans="1:30" s="54" customFormat="1" ht="9" customHeight="1" x14ac:dyDescent="0.2">
      <c r="A15" s="66" t="s">
        <v>38</v>
      </c>
      <c r="B15" s="52"/>
      <c r="C15" s="105">
        <v>4517</v>
      </c>
      <c r="D15" s="53">
        <f>E15+F15+G15+H15</f>
        <v>3283</v>
      </c>
      <c r="E15" s="53">
        <v>82</v>
      </c>
      <c r="F15" s="53">
        <v>62</v>
      </c>
      <c r="G15" s="53">
        <v>424</v>
      </c>
      <c r="H15" s="53">
        <v>2715</v>
      </c>
      <c r="I15" s="53">
        <v>1234</v>
      </c>
      <c r="J15" s="62">
        <v>8.1</v>
      </c>
      <c r="K15" s="53">
        <v>4007542</v>
      </c>
      <c r="L15" s="53">
        <v>3338</v>
      </c>
      <c r="M15" s="53">
        <f>N15+O15+P15+Q15</f>
        <v>2560</v>
      </c>
      <c r="N15" s="53">
        <v>42</v>
      </c>
      <c r="O15" s="53">
        <v>42</v>
      </c>
      <c r="P15" s="53">
        <v>320</v>
      </c>
      <c r="Q15" s="53">
        <v>2156</v>
      </c>
      <c r="R15" s="53">
        <v>778</v>
      </c>
      <c r="S15" s="62">
        <v>5</v>
      </c>
      <c r="T15" s="53">
        <v>4800399.2</v>
      </c>
      <c r="U15" s="53">
        <v>1179</v>
      </c>
      <c r="V15" s="53">
        <f>SUM(W15:Z15)</f>
        <v>1139</v>
      </c>
      <c r="W15" s="53">
        <v>20</v>
      </c>
      <c r="X15" s="53">
        <v>104</v>
      </c>
      <c r="Y15" s="53">
        <v>559</v>
      </c>
      <c r="Z15" s="53">
        <v>456</v>
      </c>
      <c r="AA15" s="53">
        <v>19.100000000000001</v>
      </c>
      <c r="AB15" s="63">
        <v>9.4</v>
      </c>
      <c r="AC15" s="53">
        <v>1762794.3</v>
      </c>
      <c r="AD15" s="100"/>
    </row>
    <row r="16" spans="1:30" s="57" customFormat="1" ht="9" customHeight="1" x14ac:dyDescent="0.2">
      <c r="A16" s="42" t="s">
        <v>26</v>
      </c>
      <c r="B16" s="55"/>
      <c r="C16" s="106">
        <v>1877</v>
      </c>
      <c r="D16" s="56">
        <f>E16+F16+G16+H16</f>
        <v>1336</v>
      </c>
      <c r="E16" s="56">
        <v>72</v>
      </c>
      <c r="F16" s="56">
        <v>59</v>
      </c>
      <c r="G16" s="56">
        <v>377</v>
      </c>
      <c r="H16" s="56">
        <v>828</v>
      </c>
      <c r="I16" s="56">
        <v>541</v>
      </c>
      <c r="J16" s="61">
        <v>18.8</v>
      </c>
      <c r="K16" s="56">
        <v>2676823.2000000002</v>
      </c>
      <c r="L16" s="56">
        <v>1353</v>
      </c>
      <c r="M16" s="56">
        <f>N16+O16+P16+Q16</f>
        <v>1029</v>
      </c>
      <c r="N16" s="56">
        <v>37</v>
      </c>
      <c r="O16" s="56">
        <v>41</v>
      </c>
      <c r="P16" s="56">
        <v>286</v>
      </c>
      <c r="Q16" s="56">
        <v>665</v>
      </c>
      <c r="R16" s="56">
        <v>324</v>
      </c>
      <c r="S16" s="61">
        <v>11.6</v>
      </c>
      <c r="T16" s="56">
        <v>2314186.6</v>
      </c>
      <c r="U16" s="56">
        <v>524</v>
      </c>
      <c r="V16" s="53">
        <f t="shared" ref="V16:V22" si="0">SUM(W16:Z16)</f>
        <v>489</v>
      </c>
      <c r="W16" s="56">
        <v>18</v>
      </c>
      <c r="X16" s="56">
        <v>91</v>
      </c>
      <c r="Y16" s="56">
        <v>163</v>
      </c>
      <c r="Z16" s="56">
        <v>217</v>
      </c>
      <c r="AA16" s="56">
        <v>42.9</v>
      </c>
      <c r="AB16" s="64">
        <v>19.5</v>
      </c>
      <c r="AC16" s="56">
        <v>3613172.9</v>
      </c>
      <c r="AD16" s="101"/>
    </row>
    <row r="17" spans="1:30" s="57" customFormat="1" ht="9" customHeight="1" x14ac:dyDescent="0.2">
      <c r="A17" s="42" t="s">
        <v>27</v>
      </c>
      <c r="B17" s="55"/>
      <c r="C17" s="106">
        <v>70</v>
      </c>
      <c r="D17" s="56">
        <v>49</v>
      </c>
      <c r="E17" s="56">
        <v>3</v>
      </c>
      <c r="F17" s="56">
        <v>0</v>
      </c>
      <c r="G17" s="56">
        <v>4</v>
      </c>
      <c r="H17" s="56">
        <v>42</v>
      </c>
      <c r="I17" s="56">
        <v>21</v>
      </c>
      <c r="J17" s="61">
        <v>5.0999999999999996</v>
      </c>
      <c r="K17" s="56">
        <v>1558202.5</v>
      </c>
      <c r="L17" s="56">
        <v>38</v>
      </c>
      <c r="M17" s="56">
        <v>32</v>
      </c>
      <c r="N17" s="56">
        <v>2</v>
      </c>
      <c r="O17" s="56">
        <v>0</v>
      </c>
      <c r="P17" s="56">
        <v>2</v>
      </c>
      <c r="Q17" s="56">
        <v>28</v>
      </c>
      <c r="R17" s="56">
        <v>6</v>
      </c>
      <c r="S17" s="61">
        <v>3.7</v>
      </c>
      <c r="T17" s="56">
        <v>304602.09999999998</v>
      </c>
      <c r="U17" s="56">
        <v>32</v>
      </c>
      <c r="V17" s="53">
        <f t="shared" si="0"/>
        <v>31</v>
      </c>
      <c r="W17" s="56">
        <v>0</v>
      </c>
      <c r="X17" s="56">
        <v>2</v>
      </c>
      <c r="Y17" s="56">
        <v>14</v>
      </c>
      <c r="Z17" s="56">
        <v>15</v>
      </c>
      <c r="AA17" s="56">
        <v>7.6</v>
      </c>
      <c r="AB17" s="64">
        <v>0.7</v>
      </c>
      <c r="AC17" s="56">
        <v>3046853</v>
      </c>
      <c r="AD17" s="101"/>
    </row>
    <row r="18" spans="1:30" s="57" customFormat="1" ht="9" customHeight="1" x14ac:dyDescent="0.2">
      <c r="A18" s="42" t="s">
        <v>28</v>
      </c>
      <c r="B18" s="55"/>
      <c r="C18" s="106">
        <v>208</v>
      </c>
      <c r="D18" s="56">
        <v>27</v>
      </c>
      <c r="E18" s="56">
        <v>7</v>
      </c>
      <c r="F18" s="56">
        <v>1</v>
      </c>
      <c r="G18" s="56">
        <v>19</v>
      </c>
      <c r="H18" s="56">
        <v>69</v>
      </c>
      <c r="I18" s="56">
        <v>112</v>
      </c>
      <c r="J18" s="61">
        <v>9.1999999999999993</v>
      </c>
      <c r="K18" s="56">
        <v>894596.4</v>
      </c>
      <c r="L18" s="56">
        <v>158</v>
      </c>
      <c r="M18" s="56">
        <v>71</v>
      </c>
      <c r="N18" s="56">
        <v>3</v>
      </c>
      <c r="O18" s="56">
        <v>0</v>
      </c>
      <c r="P18" s="56">
        <v>18</v>
      </c>
      <c r="Q18" s="56">
        <v>53</v>
      </c>
      <c r="R18" s="56">
        <v>84</v>
      </c>
      <c r="S18" s="61">
        <v>7.8</v>
      </c>
      <c r="T18" s="56">
        <v>868581.3</v>
      </c>
      <c r="U18" s="56">
        <v>50</v>
      </c>
      <c r="V18" s="53">
        <f t="shared" si="0"/>
        <v>46</v>
      </c>
      <c r="W18" s="56">
        <v>1</v>
      </c>
      <c r="X18" s="56">
        <v>1</v>
      </c>
      <c r="Y18" s="56">
        <v>16</v>
      </c>
      <c r="Z18" s="56">
        <v>28</v>
      </c>
      <c r="AA18" s="56">
        <v>14.1</v>
      </c>
      <c r="AB18" s="64">
        <v>6.8</v>
      </c>
      <c r="AC18" s="56">
        <v>976804</v>
      </c>
      <c r="AD18" s="101"/>
    </row>
    <row r="19" spans="1:30" s="57" customFormat="1" ht="9" customHeight="1" x14ac:dyDescent="0.2">
      <c r="A19" s="42" t="s">
        <v>29</v>
      </c>
      <c r="B19" s="55"/>
      <c r="C19" s="106">
        <v>15</v>
      </c>
      <c r="D19" s="56">
        <v>1</v>
      </c>
      <c r="E19" s="56">
        <v>0</v>
      </c>
      <c r="F19" s="56">
        <v>0</v>
      </c>
      <c r="G19" s="56">
        <v>0</v>
      </c>
      <c r="H19" s="56">
        <v>1</v>
      </c>
      <c r="I19" s="56">
        <v>14</v>
      </c>
      <c r="J19" s="56">
        <v>0</v>
      </c>
      <c r="K19" s="56">
        <v>846558745.89999998</v>
      </c>
      <c r="L19" s="56">
        <v>13</v>
      </c>
      <c r="M19" s="56">
        <v>1</v>
      </c>
      <c r="N19" s="56">
        <v>0</v>
      </c>
      <c r="O19" s="56">
        <v>0</v>
      </c>
      <c r="P19" s="56">
        <v>0</v>
      </c>
      <c r="Q19" s="56">
        <v>1</v>
      </c>
      <c r="R19" s="56">
        <v>12</v>
      </c>
      <c r="S19" s="61">
        <v>0</v>
      </c>
      <c r="T19" s="56">
        <v>976265822.20000005</v>
      </c>
      <c r="U19" s="56">
        <v>2</v>
      </c>
      <c r="V19" s="53">
        <f t="shared" si="0"/>
        <v>2</v>
      </c>
      <c r="W19" s="56">
        <v>0</v>
      </c>
      <c r="X19" s="56">
        <v>0</v>
      </c>
      <c r="Y19" s="56">
        <v>0</v>
      </c>
      <c r="Z19" s="56">
        <v>2</v>
      </c>
      <c r="AA19" s="56">
        <v>0</v>
      </c>
      <c r="AB19" s="64">
        <v>0</v>
      </c>
      <c r="AC19" s="56">
        <v>3462750</v>
      </c>
      <c r="AD19" s="101"/>
    </row>
    <row r="20" spans="1:30" s="57" customFormat="1" ht="9" customHeight="1" x14ac:dyDescent="0.2">
      <c r="A20" s="42" t="s">
        <v>30</v>
      </c>
      <c r="B20" s="55"/>
      <c r="C20" s="106">
        <v>21</v>
      </c>
      <c r="D20" s="56">
        <v>9</v>
      </c>
      <c r="E20" s="56">
        <v>0</v>
      </c>
      <c r="F20" s="56">
        <v>0</v>
      </c>
      <c r="G20" s="56">
        <v>2</v>
      </c>
      <c r="H20" s="56">
        <v>7</v>
      </c>
      <c r="I20" s="56">
        <v>12</v>
      </c>
      <c r="J20" s="61">
        <v>2.8</v>
      </c>
      <c r="K20" s="56">
        <v>198600</v>
      </c>
      <c r="L20" s="56">
        <v>14</v>
      </c>
      <c r="M20" s="56">
        <v>7</v>
      </c>
      <c r="N20" s="56">
        <v>0</v>
      </c>
      <c r="O20" s="56">
        <v>0</v>
      </c>
      <c r="P20" s="56">
        <v>1</v>
      </c>
      <c r="Q20" s="56">
        <v>6</v>
      </c>
      <c r="R20" s="56">
        <v>7</v>
      </c>
      <c r="S20" s="61">
        <v>2.2999999999999998</v>
      </c>
      <c r="T20" s="56">
        <v>230242.9</v>
      </c>
      <c r="U20" s="56">
        <v>7</v>
      </c>
      <c r="V20" s="53">
        <f t="shared" si="0"/>
        <v>7</v>
      </c>
      <c r="W20" s="56">
        <v>0</v>
      </c>
      <c r="X20" s="56">
        <v>1</v>
      </c>
      <c r="Y20" s="56">
        <v>1</v>
      </c>
      <c r="Z20" s="56">
        <v>5</v>
      </c>
      <c r="AA20" s="56">
        <v>4.5</v>
      </c>
      <c r="AB20" s="64">
        <v>0</v>
      </c>
      <c r="AC20" s="56">
        <v>135314.29999999999</v>
      </c>
      <c r="AD20" s="101"/>
    </row>
    <row r="21" spans="1:30" s="57" customFormat="1" ht="9" customHeight="1" x14ac:dyDescent="0.2">
      <c r="A21" s="42" t="s">
        <v>31</v>
      </c>
      <c r="B21" s="55"/>
      <c r="C21" s="106">
        <v>2298</v>
      </c>
      <c r="D21" s="56">
        <v>1774</v>
      </c>
      <c r="E21" s="56">
        <v>0</v>
      </c>
      <c r="F21" s="56">
        <v>0</v>
      </c>
      <c r="G21" s="56">
        <v>20</v>
      </c>
      <c r="H21" s="56">
        <v>1754</v>
      </c>
      <c r="I21" s="56">
        <v>524</v>
      </c>
      <c r="J21" s="56">
        <v>0</v>
      </c>
      <c r="K21" s="56">
        <v>28613.3</v>
      </c>
      <c r="L21" s="56">
        <v>1741</v>
      </c>
      <c r="M21" s="56">
        <v>12</v>
      </c>
      <c r="N21" s="56">
        <v>0</v>
      </c>
      <c r="O21" s="56">
        <v>0</v>
      </c>
      <c r="P21" s="56">
        <v>12</v>
      </c>
      <c r="Q21" s="56">
        <v>1393</v>
      </c>
      <c r="R21" s="56">
        <v>336</v>
      </c>
      <c r="S21" s="61">
        <v>0</v>
      </c>
      <c r="T21" s="56">
        <v>27792.2</v>
      </c>
      <c r="U21" s="56">
        <v>557</v>
      </c>
      <c r="V21" s="53">
        <f t="shared" si="0"/>
        <v>557</v>
      </c>
      <c r="W21" s="56">
        <v>0</v>
      </c>
      <c r="X21" s="56">
        <v>8</v>
      </c>
      <c r="Y21" s="56">
        <v>361</v>
      </c>
      <c r="Z21" s="56">
        <v>188</v>
      </c>
      <c r="AA21" s="56">
        <v>0</v>
      </c>
      <c r="AB21" s="64">
        <v>0</v>
      </c>
      <c r="AC21" s="56">
        <v>31179.9</v>
      </c>
      <c r="AD21" s="101"/>
    </row>
    <row r="22" spans="1:30" s="57" customFormat="1" ht="9" customHeight="1" thickBot="1" x14ac:dyDescent="0.25">
      <c r="A22" s="67" t="s">
        <v>32</v>
      </c>
      <c r="B22" s="58"/>
      <c r="C22" s="107">
        <v>28</v>
      </c>
      <c r="D22" s="59">
        <v>18</v>
      </c>
      <c r="E22" s="60">
        <v>0</v>
      </c>
      <c r="F22" s="60">
        <v>2</v>
      </c>
      <c r="G22" s="60">
        <v>2</v>
      </c>
      <c r="H22" s="60">
        <v>14</v>
      </c>
      <c r="I22" s="60">
        <v>10</v>
      </c>
      <c r="J22" s="65">
        <v>9.5</v>
      </c>
      <c r="K22" s="60">
        <v>507664.6</v>
      </c>
      <c r="L22" s="59">
        <v>361136.5</v>
      </c>
      <c r="M22" s="59">
        <v>10</v>
      </c>
      <c r="N22" s="59">
        <v>19</v>
      </c>
      <c r="O22" s="59">
        <v>10</v>
      </c>
      <c r="P22" s="59">
        <v>0</v>
      </c>
      <c r="Q22" s="59">
        <v>0</v>
      </c>
      <c r="R22" s="59">
        <v>3</v>
      </c>
      <c r="S22" s="69">
        <v>7</v>
      </c>
      <c r="T22" s="59">
        <v>9</v>
      </c>
      <c r="U22" s="59">
        <v>7</v>
      </c>
      <c r="V22" s="60">
        <f t="shared" si="0"/>
        <v>6</v>
      </c>
      <c r="W22" s="60">
        <v>0</v>
      </c>
      <c r="X22" s="60">
        <v>1</v>
      </c>
      <c r="Y22" s="60">
        <v>1</v>
      </c>
      <c r="Z22" s="60">
        <v>4</v>
      </c>
      <c r="AA22" s="60">
        <v>1</v>
      </c>
      <c r="AB22" s="65">
        <v>25</v>
      </c>
      <c r="AC22" s="60">
        <v>1921785.1</v>
      </c>
      <c r="AD22" s="101"/>
    </row>
    <row r="23" spans="1:30" ht="10.5" customHeight="1" x14ac:dyDescent="0.2">
      <c r="A23" s="39" t="s">
        <v>33</v>
      </c>
      <c r="B23" s="39"/>
      <c r="D23" s="68"/>
      <c r="E23" s="68"/>
      <c r="F23" s="68"/>
      <c r="U23" s="68"/>
      <c r="V23" s="68"/>
      <c r="W23" s="68"/>
    </row>
    <row r="24" spans="1:30" ht="10.5" customHeight="1" x14ac:dyDescent="0.2">
      <c r="A24" s="39"/>
      <c r="B24" s="39"/>
    </row>
    <row r="25" spans="1:30" ht="3" customHeight="1" x14ac:dyDescent="0.2"/>
  </sheetData>
  <mergeCells count="34">
    <mergeCell ref="AB2:AC2"/>
    <mergeCell ref="A4:A9"/>
    <mergeCell ref="C4:K4"/>
    <mergeCell ref="L4:O4"/>
    <mergeCell ref="P4:T4"/>
    <mergeCell ref="U4:AC4"/>
    <mergeCell ref="C6:C9"/>
    <mergeCell ref="D6:H6"/>
    <mergeCell ref="I6:I9"/>
    <mergeCell ref="J6:K6"/>
    <mergeCell ref="V6:Z6"/>
    <mergeCell ref="AA6:AA9"/>
    <mergeCell ref="AB6:AC6"/>
    <mergeCell ref="D8:D9"/>
    <mergeCell ref="E8:E9"/>
    <mergeCell ref="F8:F9"/>
    <mergeCell ref="G8:G9"/>
    <mergeCell ref="H8:H9"/>
    <mergeCell ref="M8:M9"/>
    <mergeCell ref="N8:N9"/>
    <mergeCell ref="L6:L9"/>
    <mergeCell ref="M6:O6"/>
    <mergeCell ref="P6:Q6"/>
    <mergeCell ref="O8:O9"/>
    <mergeCell ref="P8:P9"/>
    <mergeCell ref="Q8:Q9"/>
    <mergeCell ref="X8:X9"/>
    <mergeCell ref="Y8:Y9"/>
    <mergeCell ref="Z8:Z9"/>
    <mergeCell ref="R6:R9"/>
    <mergeCell ref="S6:T6"/>
    <mergeCell ref="U6:U9"/>
    <mergeCell ref="V8:V9"/>
    <mergeCell ref="W8:W9"/>
  </mergeCells>
  <phoneticPr fontId="3"/>
  <conditionalFormatting sqref="A15:A22">
    <cfRule type="duplicateValues" dxfId="0" priority="1"/>
  </conditionalFormatting>
  <pageMargins left="0.9055118110236221" right="0.19685039370078741" top="1.1023622047244095" bottom="0.47244094488188981" header="0.51181102362204722" footer="0.51181102362204722"/>
  <pageSetup paperSize="8" orientation="landscape" horizontalDpi="4800" verticalDpi="4800" r:id="rId1"/>
  <headerFooter alignWithMargins="0"/>
  <rowBreaks count="1" manualBreakCount="1">
    <brk id="16" max="1638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第24表</vt:lpstr>
      <vt:lpstr>第24表!Print_Area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