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0" windowWidth="19200" windowHeight="7110"/>
  </bookViews>
  <sheets>
    <sheet name="医療機関への収容状況(56表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8" i="1"/>
  <c r="C17" i="1"/>
  <c r="C15" i="1"/>
  <c r="C14" i="1"/>
  <c r="I12" i="1"/>
  <c r="H12" i="1"/>
  <c r="G12" i="1"/>
  <c r="F12" i="1"/>
  <c r="E12" i="1"/>
  <c r="D12" i="1"/>
  <c r="I11" i="1"/>
  <c r="H11" i="1"/>
  <c r="G11" i="1"/>
  <c r="F11" i="1"/>
  <c r="E11" i="1"/>
  <c r="D11" i="1"/>
  <c r="C12" i="1" l="1"/>
  <c r="C11" i="1"/>
</calcChain>
</file>

<file path=xl/sharedStrings.xml><?xml version="1.0" encoding="utf-8"?>
<sst xmlns="http://schemas.openxmlformats.org/spreadsheetml/2006/main" count="31" uniqueCount="27">
  <si>
    <t>第56表　医療機関等への収容状況</t>
    <phoneticPr fontId="4"/>
  </si>
  <si>
    <t>区分</t>
    <rPh sb="0" eb="2">
      <t>クブン</t>
    </rPh>
    <phoneticPr fontId="4"/>
  </si>
  <si>
    <t>計</t>
    <phoneticPr fontId="4"/>
  </si>
  <si>
    <t>国立</t>
  </si>
  <si>
    <t>公立</t>
  </si>
  <si>
    <t>公的</t>
  </si>
  <si>
    <t>私立</t>
  </si>
  <si>
    <t>その他の場所</t>
    <rPh sb="2" eb="3">
      <t>タ</t>
    </rPh>
    <rPh sb="4" eb="6">
      <t>バショ</t>
    </rPh>
    <phoneticPr fontId="4"/>
  </si>
  <si>
    <t>都立・市町村立</t>
    <rPh sb="0" eb="2">
      <t>トリツ</t>
    </rPh>
    <rPh sb="3" eb="6">
      <t>シチョウソン</t>
    </rPh>
    <rPh sb="6" eb="7">
      <t>リツ</t>
    </rPh>
    <phoneticPr fontId="4"/>
  </si>
  <si>
    <t>日本赤十字社・済生会</t>
    <rPh sb="0" eb="2">
      <t>ニホン</t>
    </rPh>
    <rPh sb="2" eb="5">
      <t>セキジュウジ</t>
    </rPh>
    <rPh sb="5" eb="6">
      <t>シャ</t>
    </rPh>
    <rPh sb="7" eb="8">
      <t>ス</t>
    </rPh>
    <rPh sb="8" eb="9">
      <t>ナマ</t>
    </rPh>
    <rPh sb="9" eb="10">
      <t>カイ</t>
    </rPh>
    <phoneticPr fontId="4"/>
  </si>
  <si>
    <t>病院</t>
  </si>
  <si>
    <t>診療所</t>
  </si>
  <si>
    <r>
      <t>国</t>
    </r>
    <r>
      <rPr>
        <sz val="4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保</t>
    </r>
    <r>
      <rPr>
        <sz val="4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団</t>
    </r>
    <r>
      <rPr>
        <sz val="4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体</t>
    </r>
    <r>
      <rPr>
        <sz val="4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連</t>
    </r>
    <r>
      <rPr>
        <sz val="4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合</t>
    </r>
    <r>
      <rPr>
        <sz val="4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会</t>
    </r>
    <r>
      <rPr>
        <sz val="4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等</t>
    </r>
    <rPh sb="0" eb="1">
      <t>クニ</t>
    </rPh>
    <rPh sb="2" eb="3">
      <t>ホ</t>
    </rPh>
    <rPh sb="4" eb="5">
      <t>ダン</t>
    </rPh>
    <rPh sb="6" eb="7">
      <t>カラダ</t>
    </rPh>
    <rPh sb="8" eb="9">
      <t>レン</t>
    </rPh>
    <rPh sb="10" eb="11">
      <t>ゴウ</t>
    </rPh>
    <rPh sb="12" eb="13">
      <t>カイ</t>
    </rPh>
    <rPh sb="14" eb="15">
      <t>トウ</t>
    </rPh>
    <phoneticPr fontId="4"/>
  </si>
  <si>
    <t>医療機関等の数</t>
    <rPh sb="0" eb="2">
      <t>イリョウ</t>
    </rPh>
    <rPh sb="2" eb="4">
      <t>キカン</t>
    </rPh>
    <rPh sb="4" eb="5">
      <t>トウ</t>
    </rPh>
    <rPh sb="6" eb="7">
      <t>スウ</t>
    </rPh>
    <phoneticPr fontId="4"/>
  </si>
  <si>
    <t>救急告示</t>
    <rPh sb="0" eb="2">
      <t>キュウキュウ</t>
    </rPh>
    <rPh sb="2" eb="4">
      <t>コクジ</t>
    </rPh>
    <phoneticPr fontId="4"/>
  </si>
  <si>
    <t>搬送人員</t>
    <rPh sb="0" eb="2">
      <t>ハンソウ</t>
    </rPh>
    <rPh sb="2" eb="4">
      <t>ジンイン</t>
    </rPh>
    <phoneticPr fontId="4"/>
  </si>
  <si>
    <t>医療機関数</t>
    <rPh sb="0" eb="2">
      <t>イリョウ</t>
    </rPh>
    <rPh sb="2" eb="4">
      <t>キカン</t>
    </rPh>
    <rPh sb="4" eb="5">
      <t>スウ</t>
    </rPh>
    <phoneticPr fontId="4"/>
  </si>
  <si>
    <t>救急告示以外</t>
  </si>
  <si>
    <t>管轄外</t>
  </si>
  <si>
    <t>注1.救急告示欄は、年途中において告示又は撤回となった医療機関を含めた、救急告示医療機関の延べ数です。</t>
    <phoneticPr fontId="4"/>
  </si>
  <si>
    <t>　2.その他の場所とは、接骨院、助産所、空港及び駅等です。</t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</si>
  <si>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</si>
  <si>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</si>
  <si>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</si>
  <si>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</si>
  <si>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</si>
  <si>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（令和6年）</t>
    <rPh sb="1" eb="3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</si>
</sst>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\-#,##0;&quot;-&quot;;@\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1" fillId="0" borderId="0" xfId="1"/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 shrinkToFit="1"/>
    </xf>
    <xf numFmtId="0" fontId="6" fillId="0" borderId="1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 shrinkToFit="1"/>
    </xf>
    <xf numFmtId="176" fontId="6" fillId="0" borderId="0" xfId="1" applyNumberFormat="1" applyFont="1" applyAlignment="1">
      <alignment horizontal="distributed" vertical="center" wrapText="1"/>
    </xf>
    <xf numFmtId="176" fontId="6" fillId="0" borderId="10" xfId="1" applyNumberFormat="1" applyFont="1" applyBorder="1" applyAlignment="1">
      <alignment horizontal="distributed" vertical="center" wrapText="1"/>
    </xf>
    <xf numFmtId="177" fontId="6" fillId="0" borderId="21" xfId="1" applyNumberFormat="1" applyFont="1" applyBorder="1" applyAlignment="1">
      <alignment horizontal="right" vertical="center" wrapText="1"/>
    </xf>
    <xf numFmtId="177" fontId="6" fillId="0" borderId="0" xfId="1" applyNumberFormat="1" applyFont="1" applyAlignment="1">
      <alignment horizontal="right" vertical="center" wrapText="1"/>
    </xf>
    <xf numFmtId="177" fontId="6" fillId="0" borderId="0" xfId="1" applyNumberFormat="1" applyFont="1" applyAlignment="1">
      <alignment horizontal="right" vertical="center" wrapText="1" shrinkToFi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6" fillId="0" borderId="0" xfId="1" applyFont="1" applyAlignment="1">
      <alignment horizontal="left" vertical="center" indent="2"/>
    </xf>
    <xf numFmtId="0" fontId="6" fillId="0" borderId="10" xfId="1" applyFont="1" applyBorder="1" applyAlignment="1">
      <alignment horizontal="left" vertical="center" indent="2"/>
    </xf>
    <xf numFmtId="0" fontId="6" fillId="0" borderId="1" xfId="1" applyFont="1" applyBorder="1" applyAlignment="1">
      <alignment horizontal="left" vertical="center" indent="2"/>
    </xf>
    <xf numFmtId="0" fontId="12" fillId="0" borderId="0" xfId="1" applyFont="1" applyAlignment="1">
      <alignment horizontal="left"/>
    </xf>
    <xf numFmtId="0" fontId="1" fillId="0" borderId="0" xfId="1" applyAlignment="1">
      <alignment wrapText="1"/>
    </xf>
    <xf numFmtId="177" fontId="8" fillId="0" borderId="21" xfId="1" applyNumberFormat="1" applyFont="1" applyFill="1" applyBorder="1" applyAlignment="1">
      <alignment horizontal="right" vertical="center" wrapText="1"/>
    </xf>
    <xf numFmtId="177" fontId="8" fillId="0" borderId="0" xfId="1" applyNumberFormat="1" applyFont="1" applyFill="1" applyAlignment="1">
      <alignment horizontal="right" vertical="center" wrapText="1"/>
    </xf>
    <xf numFmtId="177" fontId="9" fillId="0" borderId="21" xfId="1" applyNumberFormat="1" applyFont="1" applyFill="1" applyBorder="1" applyAlignment="1">
      <alignment horizontal="right" vertical="center" wrapText="1"/>
    </xf>
    <xf numFmtId="177" fontId="9" fillId="0" borderId="0" xfId="1" applyNumberFormat="1" applyFont="1" applyFill="1" applyAlignment="1">
      <alignment horizontal="right" vertical="center" wrapText="1"/>
    </xf>
    <xf numFmtId="177" fontId="6" fillId="0" borderId="21" xfId="1" applyNumberFormat="1" applyFont="1" applyFill="1" applyBorder="1" applyAlignment="1">
      <alignment horizontal="right" vertical="center" wrapText="1"/>
    </xf>
    <xf numFmtId="177" fontId="10" fillId="0" borderId="0" xfId="1" applyNumberFormat="1" applyFont="1" applyFill="1" applyAlignment="1">
      <alignment horizontal="right" vertical="center" wrapText="1"/>
    </xf>
    <xf numFmtId="177" fontId="6" fillId="0" borderId="0" xfId="1" applyNumberFormat="1" applyFont="1" applyFill="1" applyAlignment="1">
      <alignment horizontal="right" vertical="center" wrapText="1"/>
    </xf>
    <xf numFmtId="177" fontId="11" fillId="0" borderId="0" xfId="1" applyNumberFormat="1" applyFont="1" applyFill="1" applyAlignment="1">
      <alignment horizontal="right" vertical="center" wrapText="1"/>
    </xf>
    <xf numFmtId="177" fontId="6" fillId="0" borderId="22" xfId="1" applyNumberFormat="1" applyFont="1" applyFill="1" applyBorder="1" applyAlignment="1">
      <alignment horizontal="right" vertical="center" wrapText="1"/>
    </xf>
    <xf numFmtId="177" fontId="10" fillId="0" borderId="1" xfId="1" applyNumberFormat="1" applyFont="1" applyFill="1" applyBorder="1" applyAlignment="1">
      <alignment horizontal="right" vertical="center" wrapText="1"/>
    </xf>
    <xf numFmtId="177" fontId="6" fillId="0" borderId="1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50"/>
  <sheetViews>
    <sheetView tabSelected="1" zoomScale="110" zoomScaleNormal="110" workbookViewId="0">
      <selection activeCell="A3" sqref="A3:A5"/>
    </sheetView>
  </sheetViews>
  <sheetFormatPr defaultColWidth="8.25" defaultRowHeight="13" x14ac:dyDescent="0.2"/>
  <cols>
    <col min="1" max="1" width="11.58203125" style="1" customWidth="1"/>
    <col min="2" max="2" width="0.83203125" style="1" customWidth="1"/>
    <col min="3" max="4" width="9.25" style="1" customWidth="1"/>
    <col min="5" max="5" width="12.5" style="1" customWidth="1"/>
    <col min="6" max="6" width="15.6640625" style="1" customWidth="1"/>
    <col min="7" max="9" width="9.25" style="1" customWidth="1"/>
    <col min="10" max="16384" width="8.25" style="1"/>
  </cols>
  <sheetData>
    <row r="1" spans="1:9" ht="16.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4.5" thickBot="1" x14ac:dyDescent="0.25">
      <c r="A2" s="35" t="s">
        <v>26</v>
      </c>
      <c r="B2" s="35"/>
      <c r="C2" s="35"/>
      <c r="D2" s="35"/>
      <c r="E2" s="35"/>
      <c r="F2" s="35"/>
      <c r="G2" s="35"/>
      <c r="H2" s="35"/>
      <c r="I2" s="35"/>
    </row>
    <row r="3" spans="1:9" x14ac:dyDescent="0.2">
      <c r="A3" s="36" t="s">
        <v>1</v>
      </c>
      <c r="B3" s="2"/>
      <c r="C3" s="39" t="s">
        <v>2</v>
      </c>
      <c r="D3" s="39" t="s">
        <v>3</v>
      </c>
      <c r="E3" s="3" t="s">
        <v>4</v>
      </c>
      <c r="F3" s="4" t="s">
        <v>5</v>
      </c>
      <c r="G3" s="42" t="s">
        <v>6</v>
      </c>
      <c r="H3" s="43"/>
      <c r="I3" s="36" t="s">
        <v>7</v>
      </c>
    </row>
    <row r="4" spans="1:9" x14ac:dyDescent="0.2">
      <c r="A4" s="37"/>
      <c r="B4" s="5"/>
      <c r="C4" s="40"/>
      <c r="D4" s="40"/>
      <c r="E4" s="44" t="s">
        <v>8</v>
      </c>
      <c r="F4" s="6" t="s">
        <v>9</v>
      </c>
      <c r="G4" s="45" t="s">
        <v>10</v>
      </c>
      <c r="H4" s="47" t="s">
        <v>11</v>
      </c>
      <c r="I4" s="37"/>
    </row>
    <row r="5" spans="1:9" x14ac:dyDescent="0.2">
      <c r="A5" s="38"/>
      <c r="B5" s="7"/>
      <c r="C5" s="41"/>
      <c r="D5" s="41"/>
      <c r="E5" s="38"/>
      <c r="F5" s="8" t="s">
        <v>12</v>
      </c>
      <c r="G5" s="46"/>
      <c r="H5" s="41"/>
      <c r="I5" s="38"/>
    </row>
    <row r="6" spans="1:9" x14ac:dyDescent="0.2">
      <c r="A6" s="9" t="s">
        <v>21</v>
      </c>
      <c r="B6" s="10"/>
      <c r="C6" s="11">
        <v>625639</v>
      </c>
      <c r="D6" s="12">
        <v>46632</v>
      </c>
      <c r="E6" s="12">
        <v>66240</v>
      </c>
      <c r="F6" s="13">
        <v>36999</v>
      </c>
      <c r="G6" s="12">
        <v>471482</v>
      </c>
      <c r="H6" s="12">
        <v>4286</v>
      </c>
      <c r="I6" s="12">
        <v>0</v>
      </c>
    </row>
    <row r="7" spans="1:9" x14ac:dyDescent="0.2">
      <c r="A7" s="9" t="s">
        <v>22</v>
      </c>
      <c r="B7" s="5"/>
      <c r="C7" s="11">
        <v>630287</v>
      </c>
      <c r="D7" s="12">
        <v>46524</v>
      </c>
      <c r="E7" s="12">
        <v>57854</v>
      </c>
      <c r="F7" s="13">
        <v>38230</v>
      </c>
      <c r="G7" s="12">
        <v>482377</v>
      </c>
      <c r="H7" s="12">
        <v>5122</v>
      </c>
      <c r="I7" s="12">
        <v>180</v>
      </c>
    </row>
    <row r="8" spans="1:9" x14ac:dyDescent="0.2">
      <c r="A8" s="9" t="s">
        <v>23</v>
      </c>
      <c r="B8" s="5"/>
      <c r="C8" s="11">
        <v>708695</v>
      </c>
      <c r="D8" s="12">
        <v>54074</v>
      </c>
      <c r="E8" s="12">
        <v>71823</v>
      </c>
      <c r="F8" s="13">
        <v>44300</v>
      </c>
      <c r="G8" s="12">
        <v>529831</v>
      </c>
      <c r="H8" s="12">
        <v>7313</v>
      </c>
      <c r="I8" s="12">
        <v>1354</v>
      </c>
    </row>
    <row r="9" spans="1:9" x14ac:dyDescent="0.2">
      <c r="A9" s="9" t="s">
        <v>24</v>
      </c>
      <c r="B9" s="5"/>
      <c r="C9" s="11">
        <v>774370</v>
      </c>
      <c r="D9" s="12">
        <v>61960</v>
      </c>
      <c r="E9" s="12">
        <v>85762</v>
      </c>
      <c r="F9" s="13">
        <v>46593</v>
      </c>
      <c r="G9" s="12">
        <v>572564</v>
      </c>
      <c r="H9" s="12">
        <v>6810</v>
      </c>
      <c r="I9" s="12">
        <v>681</v>
      </c>
    </row>
    <row r="10" spans="1:9" x14ac:dyDescent="0.2">
      <c r="A10" s="14"/>
      <c r="B10" s="5"/>
      <c r="C10" s="11"/>
      <c r="D10" s="12"/>
      <c r="E10" s="12"/>
      <c r="F10" s="13"/>
      <c r="G10" s="12"/>
      <c r="H10" s="12"/>
      <c r="I10" s="12"/>
    </row>
    <row r="11" spans="1:9" x14ac:dyDescent="0.2">
      <c r="A11" s="15" t="s">
        <v>25</v>
      </c>
      <c r="B11" s="16"/>
      <c r="C11" s="23">
        <f>SUM(D11:I11)</f>
        <v>798035</v>
      </c>
      <c r="D11" s="24">
        <f t="shared" ref="D11:I12" si="0">D14+D17+D20</f>
        <v>62640</v>
      </c>
      <c r="E11" s="24">
        <f t="shared" si="0"/>
        <v>90282</v>
      </c>
      <c r="F11" s="24">
        <f t="shared" si="0"/>
        <v>44628</v>
      </c>
      <c r="G11" s="24">
        <f t="shared" si="0"/>
        <v>593855</v>
      </c>
      <c r="H11" s="24">
        <f t="shared" si="0"/>
        <v>6296</v>
      </c>
      <c r="I11" s="24">
        <f t="shared" si="0"/>
        <v>334</v>
      </c>
    </row>
    <row r="12" spans="1:9" x14ac:dyDescent="0.2">
      <c r="A12" s="15" t="s">
        <v>13</v>
      </c>
      <c r="B12" s="16"/>
      <c r="C12" s="23">
        <f>SUM(D12:I12)</f>
        <v>772</v>
      </c>
      <c r="D12" s="24">
        <f>D15+D18+D21</f>
        <v>21</v>
      </c>
      <c r="E12" s="24">
        <f t="shared" si="0"/>
        <v>36</v>
      </c>
      <c r="F12" s="24">
        <f t="shared" si="0"/>
        <v>13</v>
      </c>
      <c r="G12" s="24">
        <f t="shared" si="0"/>
        <v>510</v>
      </c>
      <c r="H12" s="24">
        <f t="shared" si="0"/>
        <v>131</v>
      </c>
      <c r="I12" s="24">
        <f t="shared" si="0"/>
        <v>61</v>
      </c>
    </row>
    <row r="13" spans="1:9" x14ac:dyDescent="0.2">
      <c r="A13" s="15" t="s">
        <v>14</v>
      </c>
      <c r="B13" s="17"/>
      <c r="C13" s="25"/>
      <c r="D13" s="26"/>
      <c r="E13" s="26"/>
      <c r="F13" s="26"/>
      <c r="G13" s="26"/>
      <c r="H13" s="26"/>
      <c r="I13" s="26"/>
    </row>
    <row r="14" spans="1:9" x14ac:dyDescent="0.2">
      <c r="A14" s="18" t="s">
        <v>15</v>
      </c>
      <c r="B14" s="19"/>
      <c r="C14" s="27">
        <f>SUM(D14:I14)</f>
        <v>772354</v>
      </c>
      <c r="D14" s="28">
        <v>59989</v>
      </c>
      <c r="E14" s="28">
        <v>86868</v>
      </c>
      <c r="F14" s="28">
        <v>44468</v>
      </c>
      <c r="G14" s="28">
        <v>576768</v>
      </c>
      <c r="H14" s="28">
        <v>4261</v>
      </c>
      <c r="I14" s="29">
        <v>0</v>
      </c>
    </row>
    <row r="15" spans="1:9" x14ac:dyDescent="0.2">
      <c r="A15" s="18" t="s">
        <v>16</v>
      </c>
      <c r="B15" s="19"/>
      <c r="C15" s="27">
        <f>SUM(D15:I15)</f>
        <v>308</v>
      </c>
      <c r="D15" s="28">
        <v>11</v>
      </c>
      <c r="E15" s="28">
        <v>21</v>
      </c>
      <c r="F15" s="28">
        <v>9</v>
      </c>
      <c r="G15" s="28">
        <v>259</v>
      </c>
      <c r="H15" s="28">
        <v>8</v>
      </c>
      <c r="I15" s="29">
        <v>0</v>
      </c>
    </row>
    <row r="16" spans="1:9" x14ac:dyDescent="0.2">
      <c r="A16" s="15" t="s">
        <v>17</v>
      </c>
      <c r="B16" s="17"/>
      <c r="C16" s="25"/>
      <c r="D16" s="30"/>
      <c r="E16" s="30"/>
      <c r="F16" s="30"/>
      <c r="G16" s="30"/>
      <c r="H16" s="30"/>
      <c r="I16" s="26"/>
    </row>
    <row r="17" spans="1:9" x14ac:dyDescent="0.2">
      <c r="A17" s="18" t="s">
        <v>15</v>
      </c>
      <c r="B17" s="19"/>
      <c r="C17" s="27">
        <f>SUM(D17:I17)</f>
        <v>10138</v>
      </c>
      <c r="D17" s="28">
        <v>753</v>
      </c>
      <c r="E17" s="28">
        <v>80</v>
      </c>
      <c r="F17" s="28">
        <v>121</v>
      </c>
      <c r="G17" s="28">
        <v>6877</v>
      </c>
      <c r="H17" s="28">
        <v>1973</v>
      </c>
      <c r="I17" s="29">
        <v>334</v>
      </c>
    </row>
    <row r="18" spans="1:9" x14ac:dyDescent="0.2">
      <c r="A18" s="18" t="s">
        <v>16</v>
      </c>
      <c r="B18" s="19"/>
      <c r="C18" s="27">
        <f>SUM(D18:I18)</f>
        <v>376</v>
      </c>
      <c r="D18" s="28">
        <v>3</v>
      </c>
      <c r="E18" s="28">
        <v>3</v>
      </c>
      <c r="F18" s="28">
        <v>1</v>
      </c>
      <c r="G18" s="28">
        <v>190</v>
      </c>
      <c r="H18" s="28">
        <v>118</v>
      </c>
      <c r="I18" s="29">
        <v>61</v>
      </c>
    </row>
    <row r="19" spans="1:9" x14ac:dyDescent="0.2">
      <c r="A19" s="15" t="s">
        <v>18</v>
      </c>
      <c r="B19" s="17"/>
      <c r="C19" s="25"/>
      <c r="D19" s="30"/>
      <c r="E19" s="30"/>
      <c r="F19" s="30"/>
      <c r="G19" s="30"/>
      <c r="H19" s="30"/>
      <c r="I19" s="26"/>
    </row>
    <row r="20" spans="1:9" x14ac:dyDescent="0.2">
      <c r="A20" s="18" t="s">
        <v>15</v>
      </c>
      <c r="B20" s="19"/>
      <c r="C20" s="27">
        <f>SUM(D20:I20)</f>
        <v>15543</v>
      </c>
      <c r="D20" s="28">
        <v>1898</v>
      </c>
      <c r="E20" s="28">
        <v>3334</v>
      </c>
      <c r="F20" s="28">
        <v>39</v>
      </c>
      <c r="G20" s="28">
        <v>10210</v>
      </c>
      <c r="H20" s="28">
        <v>62</v>
      </c>
      <c r="I20" s="29">
        <v>0</v>
      </c>
    </row>
    <row r="21" spans="1:9" ht="13.5" thickBot="1" x14ac:dyDescent="0.25">
      <c r="A21" s="20" t="s">
        <v>16</v>
      </c>
      <c r="B21" s="20"/>
      <c r="C21" s="31">
        <f>SUM(D21:I21)</f>
        <v>88</v>
      </c>
      <c r="D21" s="32">
        <v>7</v>
      </c>
      <c r="E21" s="32">
        <v>12</v>
      </c>
      <c r="F21" s="32">
        <v>3</v>
      </c>
      <c r="G21" s="32">
        <v>61</v>
      </c>
      <c r="H21" s="32">
        <v>5</v>
      </c>
      <c r="I21" s="33">
        <v>0</v>
      </c>
    </row>
    <row r="22" spans="1:9" x14ac:dyDescent="0.2">
      <c r="A22" s="21" t="s">
        <v>19</v>
      </c>
      <c r="B22" s="21"/>
      <c r="C22" s="21"/>
      <c r="D22" s="21"/>
    </row>
    <row r="23" spans="1:9" x14ac:dyDescent="0.2">
      <c r="A23" s="21" t="s">
        <v>20</v>
      </c>
      <c r="B23" s="21"/>
      <c r="C23" s="21"/>
      <c r="D23" s="21"/>
    </row>
    <row r="32" spans="1:9" x14ac:dyDescent="0.2">
      <c r="C32" s="22"/>
    </row>
    <row r="38" spans="3:3" x14ac:dyDescent="0.2">
      <c r="C38" s="22"/>
    </row>
    <row r="50" spans="3:3" x14ac:dyDescent="0.2">
      <c r="C50" s="22"/>
    </row>
  </sheetData>
  <mergeCells count="10">
    <mergeCell ref="A1:I1"/>
    <mergeCell ref="A2:I2"/>
    <mergeCell ref="A3:A5"/>
    <mergeCell ref="C3:C5"/>
    <mergeCell ref="D3:D5"/>
    <mergeCell ref="G3:H3"/>
    <mergeCell ref="I3:I5"/>
    <mergeCell ref="E4:E5"/>
    <mergeCell ref="G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医療機関への収容状況(56表)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