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☆☆統計☆☆☆\R6年中統計関係\★★企画年報\②起案用\各統計表\"/>
    </mc:Choice>
  </mc:AlternateContent>
  <bookViews>
    <workbookView xWindow="0" yWindow="0" windowWidth="10155" windowHeight="8745" tabRatio="774"/>
  </bookViews>
  <sheets>
    <sheet name="Ｒ６" sheetId="15" r:id="rId1"/>
  </sheets>
  <definedNames>
    <definedName name="_xlnm.Print_Area" localSheetId="0">'Ｒ６'!$A$1:$AH$98</definedName>
  </definedNames>
  <calcPr calcId="162913"/>
</workbook>
</file>

<file path=xl/calcChain.xml><?xml version="1.0" encoding="utf-8"?>
<calcChain xmlns="http://schemas.openxmlformats.org/spreadsheetml/2006/main">
  <c r="B8" i="15" l="1"/>
  <c r="C8" i="15"/>
  <c r="E8" i="15"/>
  <c r="F8" i="15"/>
  <c r="G8" i="15"/>
  <c r="H8" i="15"/>
  <c r="I8" i="15"/>
  <c r="D8" i="15" l="1"/>
  <c r="B41" i="15"/>
  <c r="AB41" i="15"/>
  <c r="T41" i="15"/>
  <c r="L41" i="15"/>
  <c r="I41" i="15"/>
  <c r="H41" i="15"/>
  <c r="G41" i="15"/>
  <c r="F41" i="15"/>
  <c r="E41" i="15"/>
  <c r="C41" i="15"/>
  <c r="D41" i="15" l="1"/>
  <c r="L95" i="15" l="1"/>
  <c r="L15" i="15" l="1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6" i="15"/>
  <c r="L97" i="15"/>
  <c r="L98" i="15"/>
  <c r="L7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87" i="15"/>
  <c r="AB88" i="15"/>
  <c r="AB89" i="15"/>
  <c r="AB90" i="15"/>
  <c r="AB91" i="15"/>
  <c r="AB92" i="15"/>
  <c r="AB93" i="15"/>
  <c r="AB94" i="15"/>
  <c r="AB95" i="15"/>
  <c r="AB96" i="15"/>
  <c r="AB97" i="15"/>
  <c r="AB98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2" i="15"/>
  <c r="T43" i="15"/>
  <c r="T44" i="15"/>
  <c r="T45" i="15"/>
  <c r="T46" i="15"/>
  <c r="T47" i="15"/>
  <c r="T48" i="15"/>
  <c r="T49" i="15"/>
  <c r="T50" i="15"/>
  <c r="T51" i="15"/>
  <c r="T52" i="15"/>
  <c r="T53" i="15"/>
  <c r="T54" i="15"/>
  <c r="T55" i="15"/>
  <c r="T56" i="15"/>
  <c r="T57" i="15"/>
  <c r="T58" i="15"/>
  <c r="T59" i="15"/>
  <c r="T60" i="15"/>
  <c r="T61" i="15"/>
  <c r="T62" i="15"/>
  <c r="T63" i="15"/>
  <c r="T64" i="15"/>
  <c r="T65" i="15"/>
  <c r="T66" i="15"/>
  <c r="T67" i="15"/>
  <c r="T68" i="15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3" i="15"/>
  <c r="T84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J6" i="15"/>
  <c r="M6" i="15"/>
  <c r="N6" i="15"/>
  <c r="O6" i="15"/>
  <c r="P6" i="15"/>
  <c r="Q6" i="15"/>
  <c r="R6" i="15"/>
  <c r="S6" i="15"/>
  <c r="U6" i="15"/>
  <c r="V6" i="15"/>
  <c r="W6" i="15"/>
  <c r="X6" i="15"/>
  <c r="Y6" i="15"/>
  <c r="Z6" i="15"/>
  <c r="AA6" i="15"/>
  <c r="AC6" i="15"/>
  <c r="AD6" i="15"/>
  <c r="AE6" i="15"/>
  <c r="AF6" i="15"/>
  <c r="AG6" i="15"/>
  <c r="E7" i="15"/>
  <c r="F7" i="15"/>
  <c r="G7" i="15"/>
  <c r="H7" i="15"/>
  <c r="I7" i="15"/>
  <c r="B9" i="15"/>
  <c r="C9" i="15"/>
  <c r="E9" i="15"/>
  <c r="F9" i="15"/>
  <c r="G9" i="15"/>
  <c r="H9" i="15"/>
  <c r="I9" i="15"/>
  <c r="B10" i="15"/>
  <c r="C10" i="15"/>
  <c r="E10" i="15"/>
  <c r="F10" i="15"/>
  <c r="G10" i="15"/>
  <c r="H10" i="15"/>
  <c r="I10" i="15"/>
  <c r="B11" i="15"/>
  <c r="C11" i="15"/>
  <c r="E11" i="15"/>
  <c r="F11" i="15"/>
  <c r="G11" i="15"/>
  <c r="H11" i="15"/>
  <c r="I11" i="15"/>
  <c r="B12" i="15"/>
  <c r="C12" i="15"/>
  <c r="E12" i="15"/>
  <c r="F12" i="15"/>
  <c r="G12" i="15"/>
  <c r="H12" i="15"/>
  <c r="I12" i="15"/>
  <c r="B13" i="15"/>
  <c r="C13" i="15"/>
  <c r="E13" i="15"/>
  <c r="F13" i="15"/>
  <c r="G13" i="15"/>
  <c r="H13" i="15"/>
  <c r="I13" i="15"/>
  <c r="B14" i="15"/>
  <c r="C14" i="15"/>
  <c r="E14" i="15"/>
  <c r="F14" i="15"/>
  <c r="G14" i="15"/>
  <c r="H14" i="15"/>
  <c r="I14" i="15"/>
  <c r="B15" i="15"/>
  <c r="C15" i="15"/>
  <c r="E15" i="15"/>
  <c r="F15" i="15"/>
  <c r="G15" i="15"/>
  <c r="H15" i="15"/>
  <c r="I15" i="15"/>
  <c r="B16" i="15"/>
  <c r="C16" i="15"/>
  <c r="E16" i="15"/>
  <c r="F16" i="15"/>
  <c r="G16" i="15"/>
  <c r="H16" i="15"/>
  <c r="I16" i="15"/>
  <c r="B17" i="15"/>
  <c r="C17" i="15"/>
  <c r="E17" i="15"/>
  <c r="F17" i="15"/>
  <c r="G17" i="15"/>
  <c r="H17" i="15"/>
  <c r="I17" i="15"/>
  <c r="B18" i="15"/>
  <c r="C18" i="15"/>
  <c r="E18" i="15"/>
  <c r="F18" i="15"/>
  <c r="G18" i="15"/>
  <c r="H18" i="15"/>
  <c r="I18" i="15"/>
  <c r="B19" i="15"/>
  <c r="C19" i="15"/>
  <c r="E19" i="15"/>
  <c r="F19" i="15"/>
  <c r="G19" i="15"/>
  <c r="H19" i="15"/>
  <c r="I19" i="15"/>
  <c r="B20" i="15"/>
  <c r="C20" i="15"/>
  <c r="E20" i="15"/>
  <c r="F20" i="15"/>
  <c r="G20" i="15"/>
  <c r="H20" i="15"/>
  <c r="I20" i="15"/>
  <c r="B21" i="15"/>
  <c r="C21" i="15"/>
  <c r="E21" i="15"/>
  <c r="F21" i="15"/>
  <c r="G21" i="15"/>
  <c r="H21" i="15"/>
  <c r="I21" i="15"/>
  <c r="B22" i="15"/>
  <c r="C22" i="15"/>
  <c r="E22" i="15"/>
  <c r="F22" i="15"/>
  <c r="G22" i="15"/>
  <c r="H22" i="15"/>
  <c r="I22" i="15"/>
  <c r="B23" i="15"/>
  <c r="C23" i="15"/>
  <c r="E23" i="15"/>
  <c r="F23" i="15"/>
  <c r="G23" i="15"/>
  <c r="H23" i="15"/>
  <c r="I23" i="15"/>
  <c r="B24" i="15"/>
  <c r="C24" i="15"/>
  <c r="E24" i="15"/>
  <c r="F24" i="15"/>
  <c r="G24" i="15"/>
  <c r="H24" i="15"/>
  <c r="I24" i="15"/>
  <c r="B25" i="15"/>
  <c r="C25" i="15"/>
  <c r="E25" i="15"/>
  <c r="F25" i="15"/>
  <c r="G25" i="15"/>
  <c r="H25" i="15"/>
  <c r="I25" i="15"/>
  <c r="B26" i="15"/>
  <c r="C26" i="15"/>
  <c r="E26" i="15"/>
  <c r="F26" i="15"/>
  <c r="G26" i="15"/>
  <c r="H26" i="15"/>
  <c r="I26" i="15"/>
  <c r="B27" i="15"/>
  <c r="C27" i="15"/>
  <c r="E27" i="15"/>
  <c r="F27" i="15"/>
  <c r="G27" i="15"/>
  <c r="H27" i="15"/>
  <c r="I27" i="15"/>
  <c r="B28" i="15"/>
  <c r="C28" i="15"/>
  <c r="E28" i="15"/>
  <c r="F28" i="15"/>
  <c r="G28" i="15"/>
  <c r="H28" i="15"/>
  <c r="I28" i="15"/>
  <c r="B29" i="15"/>
  <c r="C29" i="15"/>
  <c r="E29" i="15"/>
  <c r="F29" i="15"/>
  <c r="G29" i="15"/>
  <c r="H29" i="15"/>
  <c r="I29" i="15"/>
  <c r="B30" i="15"/>
  <c r="C30" i="15"/>
  <c r="E30" i="15"/>
  <c r="F30" i="15"/>
  <c r="G30" i="15"/>
  <c r="H30" i="15"/>
  <c r="I30" i="15"/>
  <c r="B31" i="15"/>
  <c r="C31" i="15"/>
  <c r="E31" i="15"/>
  <c r="F31" i="15"/>
  <c r="G31" i="15"/>
  <c r="H31" i="15"/>
  <c r="I31" i="15"/>
  <c r="B32" i="15"/>
  <c r="C32" i="15"/>
  <c r="E32" i="15"/>
  <c r="F32" i="15"/>
  <c r="G32" i="15"/>
  <c r="H32" i="15"/>
  <c r="I32" i="15"/>
  <c r="B33" i="15"/>
  <c r="C33" i="15"/>
  <c r="E33" i="15"/>
  <c r="F33" i="15"/>
  <c r="G33" i="15"/>
  <c r="H33" i="15"/>
  <c r="I33" i="15"/>
  <c r="B34" i="15"/>
  <c r="C34" i="15"/>
  <c r="E34" i="15"/>
  <c r="F34" i="15"/>
  <c r="G34" i="15"/>
  <c r="H34" i="15"/>
  <c r="I34" i="15"/>
  <c r="B35" i="15"/>
  <c r="C35" i="15"/>
  <c r="E35" i="15"/>
  <c r="F35" i="15"/>
  <c r="G35" i="15"/>
  <c r="H35" i="15"/>
  <c r="I35" i="15"/>
  <c r="B36" i="15"/>
  <c r="C36" i="15"/>
  <c r="E36" i="15"/>
  <c r="F36" i="15"/>
  <c r="G36" i="15"/>
  <c r="H36" i="15"/>
  <c r="I36" i="15"/>
  <c r="B37" i="15"/>
  <c r="C37" i="15"/>
  <c r="E37" i="15"/>
  <c r="F37" i="15"/>
  <c r="G37" i="15"/>
  <c r="H37" i="15"/>
  <c r="I37" i="15"/>
  <c r="B38" i="15"/>
  <c r="C38" i="15"/>
  <c r="E38" i="15"/>
  <c r="F38" i="15"/>
  <c r="G38" i="15"/>
  <c r="H38" i="15"/>
  <c r="I38" i="15"/>
  <c r="B39" i="15"/>
  <c r="C39" i="15"/>
  <c r="E39" i="15"/>
  <c r="F39" i="15"/>
  <c r="G39" i="15"/>
  <c r="H39" i="15"/>
  <c r="I39" i="15"/>
  <c r="B40" i="15"/>
  <c r="C40" i="15"/>
  <c r="E40" i="15"/>
  <c r="F40" i="15"/>
  <c r="G40" i="15"/>
  <c r="H40" i="15"/>
  <c r="I40" i="15"/>
  <c r="B42" i="15"/>
  <c r="C42" i="15"/>
  <c r="E42" i="15"/>
  <c r="F42" i="15"/>
  <c r="G42" i="15"/>
  <c r="H42" i="15"/>
  <c r="I42" i="15"/>
  <c r="B43" i="15"/>
  <c r="C43" i="15"/>
  <c r="E43" i="15"/>
  <c r="F43" i="15"/>
  <c r="G43" i="15"/>
  <c r="H43" i="15"/>
  <c r="I43" i="15"/>
  <c r="B44" i="15"/>
  <c r="C44" i="15"/>
  <c r="E44" i="15"/>
  <c r="F44" i="15"/>
  <c r="G44" i="15"/>
  <c r="H44" i="15"/>
  <c r="I44" i="15"/>
  <c r="B45" i="15"/>
  <c r="C45" i="15"/>
  <c r="E45" i="15"/>
  <c r="F45" i="15"/>
  <c r="G45" i="15"/>
  <c r="H45" i="15"/>
  <c r="I45" i="15"/>
  <c r="B46" i="15"/>
  <c r="C46" i="15"/>
  <c r="E46" i="15"/>
  <c r="F46" i="15"/>
  <c r="G46" i="15"/>
  <c r="H46" i="15"/>
  <c r="I46" i="15"/>
  <c r="B47" i="15"/>
  <c r="C47" i="15"/>
  <c r="E47" i="15"/>
  <c r="F47" i="15"/>
  <c r="G47" i="15"/>
  <c r="H47" i="15"/>
  <c r="I47" i="15"/>
  <c r="B48" i="15"/>
  <c r="C48" i="15"/>
  <c r="E48" i="15"/>
  <c r="F48" i="15"/>
  <c r="G48" i="15"/>
  <c r="H48" i="15"/>
  <c r="I48" i="15"/>
  <c r="B49" i="15"/>
  <c r="C49" i="15"/>
  <c r="E49" i="15"/>
  <c r="F49" i="15"/>
  <c r="G49" i="15"/>
  <c r="H49" i="15"/>
  <c r="I49" i="15"/>
  <c r="B50" i="15"/>
  <c r="C50" i="15"/>
  <c r="E50" i="15"/>
  <c r="F50" i="15"/>
  <c r="G50" i="15"/>
  <c r="H50" i="15"/>
  <c r="I50" i="15"/>
  <c r="B51" i="15"/>
  <c r="C51" i="15"/>
  <c r="E51" i="15"/>
  <c r="F51" i="15"/>
  <c r="G51" i="15"/>
  <c r="H51" i="15"/>
  <c r="I51" i="15"/>
  <c r="B52" i="15"/>
  <c r="C52" i="15"/>
  <c r="E52" i="15"/>
  <c r="F52" i="15"/>
  <c r="G52" i="15"/>
  <c r="H52" i="15"/>
  <c r="I52" i="15"/>
  <c r="B53" i="15"/>
  <c r="C53" i="15"/>
  <c r="E53" i="15"/>
  <c r="F53" i="15"/>
  <c r="G53" i="15"/>
  <c r="H53" i="15"/>
  <c r="I53" i="15"/>
  <c r="B54" i="15"/>
  <c r="C54" i="15"/>
  <c r="E54" i="15"/>
  <c r="F54" i="15"/>
  <c r="G54" i="15"/>
  <c r="H54" i="15"/>
  <c r="I54" i="15"/>
  <c r="B55" i="15"/>
  <c r="C55" i="15"/>
  <c r="E55" i="15"/>
  <c r="F55" i="15"/>
  <c r="G55" i="15"/>
  <c r="H55" i="15"/>
  <c r="I55" i="15"/>
  <c r="B56" i="15"/>
  <c r="C56" i="15"/>
  <c r="E56" i="15"/>
  <c r="F56" i="15"/>
  <c r="G56" i="15"/>
  <c r="H56" i="15"/>
  <c r="I56" i="15"/>
  <c r="B57" i="15"/>
  <c r="C57" i="15"/>
  <c r="E57" i="15"/>
  <c r="F57" i="15"/>
  <c r="G57" i="15"/>
  <c r="H57" i="15"/>
  <c r="I57" i="15"/>
  <c r="B58" i="15"/>
  <c r="C58" i="15"/>
  <c r="E58" i="15"/>
  <c r="F58" i="15"/>
  <c r="G58" i="15"/>
  <c r="H58" i="15"/>
  <c r="I58" i="15"/>
  <c r="B59" i="15"/>
  <c r="C59" i="15"/>
  <c r="E59" i="15"/>
  <c r="F59" i="15"/>
  <c r="G59" i="15"/>
  <c r="H59" i="15"/>
  <c r="I59" i="15"/>
  <c r="B60" i="15"/>
  <c r="C60" i="15"/>
  <c r="E60" i="15"/>
  <c r="F60" i="15"/>
  <c r="G60" i="15"/>
  <c r="H60" i="15"/>
  <c r="I60" i="15"/>
  <c r="B61" i="15"/>
  <c r="C61" i="15"/>
  <c r="E61" i="15"/>
  <c r="F61" i="15"/>
  <c r="G61" i="15"/>
  <c r="H61" i="15"/>
  <c r="I61" i="15"/>
  <c r="B62" i="15"/>
  <c r="C62" i="15"/>
  <c r="E62" i="15"/>
  <c r="F62" i="15"/>
  <c r="G62" i="15"/>
  <c r="H62" i="15"/>
  <c r="I62" i="15"/>
  <c r="B63" i="15"/>
  <c r="C63" i="15"/>
  <c r="E63" i="15"/>
  <c r="F63" i="15"/>
  <c r="G63" i="15"/>
  <c r="H63" i="15"/>
  <c r="I63" i="15"/>
  <c r="B64" i="15"/>
  <c r="C64" i="15"/>
  <c r="E64" i="15"/>
  <c r="F64" i="15"/>
  <c r="G64" i="15"/>
  <c r="H64" i="15"/>
  <c r="I64" i="15"/>
  <c r="B65" i="15"/>
  <c r="C65" i="15"/>
  <c r="E65" i="15"/>
  <c r="F65" i="15"/>
  <c r="G65" i="15"/>
  <c r="H65" i="15"/>
  <c r="I65" i="15"/>
  <c r="B66" i="15"/>
  <c r="C66" i="15"/>
  <c r="E66" i="15"/>
  <c r="F66" i="15"/>
  <c r="G66" i="15"/>
  <c r="H66" i="15"/>
  <c r="I66" i="15"/>
  <c r="B67" i="15"/>
  <c r="C67" i="15"/>
  <c r="E67" i="15"/>
  <c r="F67" i="15"/>
  <c r="G67" i="15"/>
  <c r="H67" i="15"/>
  <c r="I67" i="15"/>
  <c r="B68" i="15"/>
  <c r="C68" i="15"/>
  <c r="E68" i="15"/>
  <c r="F68" i="15"/>
  <c r="G68" i="15"/>
  <c r="H68" i="15"/>
  <c r="I68" i="15"/>
  <c r="B69" i="15"/>
  <c r="C69" i="15"/>
  <c r="E69" i="15"/>
  <c r="F69" i="15"/>
  <c r="G69" i="15"/>
  <c r="H69" i="15"/>
  <c r="I69" i="15"/>
  <c r="B70" i="15"/>
  <c r="C70" i="15"/>
  <c r="E70" i="15"/>
  <c r="F70" i="15"/>
  <c r="G70" i="15"/>
  <c r="H70" i="15"/>
  <c r="I70" i="15"/>
  <c r="B71" i="15"/>
  <c r="C71" i="15"/>
  <c r="E71" i="15"/>
  <c r="F71" i="15"/>
  <c r="G71" i="15"/>
  <c r="H71" i="15"/>
  <c r="I71" i="15"/>
  <c r="B72" i="15"/>
  <c r="C72" i="15"/>
  <c r="E72" i="15"/>
  <c r="F72" i="15"/>
  <c r="G72" i="15"/>
  <c r="H72" i="15"/>
  <c r="I72" i="15"/>
  <c r="B73" i="15"/>
  <c r="C73" i="15"/>
  <c r="E73" i="15"/>
  <c r="F73" i="15"/>
  <c r="G73" i="15"/>
  <c r="H73" i="15"/>
  <c r="I73" i="15"/>
  <c r="B74" i="15"/>
  <c r="C74" i="15"/>
  <c r="E74" i="15"/>
  <c r="F74" i="15"/>
  <c r="G74" i="15"/>
  <c r="H74" i="15"/>
  <c r="I74" i="15"/>
  <c r="B75" i="15"/>
  <c r="C75" i="15"/>
  <c r="E75" i="15"/>
  <c r="F75" i="15"/>
  <c r="G75" i="15"/>
  <c r="H75" i="15"/>
  <c r="I75" i="15"/>
  <c r="B76" i="15"/>
  <c r="C76" i="15"/>
  <c r="E76" i="15"/>
  <c r="F76" i="15"/>
  <c r="G76" i="15"/>
  <c r="H76" i="15"/>
  <c r="I76" i="15"/>
  <c r="B77" i="15"/>
  <c r="C77" i="15"/>
  <c r="E77" i="15"/>
  <c r="F77" i="15"/>
  <c r="G77" i="15"/>
  <c r="H77" i="15"/>
  <c r="I77" i="15"/>
  <c r="B78" i="15"/>
  <c r="C78" i="15"/>
  <c r="E78" i="15"/>
  <c r="F78" i="15"/>
  <c r="G78" i="15"/>
  <c r="H78" i="15"/>
  <c r="I78" i="15"/>
  <c r="B79" i="15"/>
  <c r="C79" i="15"/>
  <c r="E79" i="15"/>
  <c r="F79" i="15"/>
  <c r="G79" i="15"/>
  <c r="H79" i="15"/>
  <c r="I79" i="15"/>
  <c r="B80" i="15"/>
  <c r="C80" i="15"/>
  <c r="E80" i="15"/>
  <c r="F80" i="15"/>
  <c r="G80" i="15"/>
  <c r="H80" i="15"/>
  <c r="I80" i="15"/>
  <c r="B81" i="15"/>
  <c r="C81" i="15"/>
  <c r="E81" i="15"/>
  <c r="F81" i="15"/>
  <c r="G81" i="15"/>
  <c r="H81" i="15"/>
  <c r="I81" i="15"/>
  <c r="B82" i="15"/>
  <c r="C82" i="15"/>
  <c r="E82" i="15"/>
  <c r="F82" i="15"/>
  <c r="G82" i="15"/>
  <c r="H82" i="15"/>
  <c r="I82" i="15"/>
  <c r="B83" i="15"/>
  <c r="C83" i="15"/>
  <c r="E83" i="15"/>
  <c r="F83" i="15"/>
  <c r="G83" i="15"/>
  <c r="H83" i="15"/>
  <c r="I83" i="15"/>
  <c r="B84" i="15"/>
  <c r="C84" i="15"/>
  <c r="E84" i="15"/>
  <c r="F84" i="15"/>
  <c r="G84" i="15"/>
  <c r="H84" i="15"/>
  <c r="I84" i="15"/>
  <c r="B85" i="15"/>
  <c r="C85" i="15"/>
  <c r="E85" i="15"/>
  <c r="F85" i="15"/>
  <c r="G85" i="15"/>
  <c r="H85" i="15"/>
  <c r="I85" i="15"/>
  <c r="B86" i="15"/>
  <c r="C86" i="15"/>
  <c r="E86" i="15"/>
  <c r="F86" i="15"/>
  <c r="G86" i="15"/>
  <c r="H86" i="15"/>
  <c r="I86" i="15"/>
  <c r="B87" i="15"/>
  <c r="C87" i="15"/>
  <c r="E87" i="15"/>
  <c r="F87" i="15"/>
  <c r="G87" i="15"/>
  <c r="H87" i="15"/>
  <c r="I87" i="15"/>
  <c r="B88" i="15"/>
  <c r="C88" i="15"/>
  <c r="E88" i="15"/>
  <c r="F88" i="15"/>
  <c r="G88" i="15"/>
  <c r="H88" i="15"/>
  <c r="I88" i="15"/>
  <c r="B89" i="15"/>
  <c r="C89" i="15"/>
  <c r="E89" i="15"/>
  <c r="F89" i="15"/>
  <c r="G89" i="15"/>
  <c r="H89" i="15"/>
  <c r="I89" i="15"/>
  <c r="B90" i="15"/>
  <c r="C90" i="15"/>
  <c r="E90" i="15"/>
  <c r="F90" i="15"/>
  <c r="G90" i="15"/>
  <c r="H90" i="15"/>
  <c r="I90" i="15"/>
  <c r="B91" i="15"/>
  <c r="C91" i="15"/>
  <c r="E91" i="15"/>
  <c r="F91" i="15"/>
  <c r="G91" i="15"/>
  <c r="H91" i="15"/>
  <c r="I91" i="15"/>
  <c r="B92" i="15"/>
  <c r="C92" i="15"/>
  <c r="E92" i="15"/>
  <c r="F92" i="15"/>
  <c r="G92" i="15"/>
  <c r="H92" i="15"/>
  <c r="I92" i="15"/>
  <c r="B93" i="15"/>
  <c r="C93" i="15"/>
  <c r="E93" i="15"/>
  <c r="F93" i="15"/>
  <c r="G93" i="15"/>
  <c r="H93" i="15"/>
  <c r="I93" i="15"/>
  <c r="B94" i="15"/>
  <c r="C94" i="15"/>
  <c r="E94" i="15"/>
  <c r="F94" i="15"/>
  <c r="G94" i="15"/>
  <c r="H94" i="15"/>
  <c r="I94" i="15"/>
  <c r="B95" i="15"/>
  <c r="C95" i="15"/>
  <c r="E95" i="15"/>
  <c r="F95" i="15"/>
  <c r="G95" i="15"/>
  <c r="H95" i="15"/>
  <c r="I95" i="15"/>
  <c r="B96" i="15"/>
  <c r="C96" i="15"/>
  <c r="E96" i="15"/>
  <c r="F96" i="15"/>
  <c r="G96" i="15"/>
  <c r="H96" i="15"/>
  <c r="I96" i="15"/>
  <c r="B97" i="15"/>
  <c r="C97" i="15"/>
  <c r="E97" i="15"/>
  <c r="F97" i="15"/>
  <c r="G97" i="15"/>
  <c r="H97" i="15"/>
  <c r="I97" i="15"/>
  <c r="B98" i="15"/>
  <c r="C98" i="15"/>
  <c r="E98" i="15"/>
  <c r="F98" i="15"/>
  <c r="G98" i="15"/>
  <c r="H98" i="15"/>
  <c r="I98" i="15"/>
  <c r="B7" i="15"/>
  <c r="D52" i="15" l="1"/>
  <c r="D90" i="15"/>
  <c r="D51" i="15"/>
  <c r="D42" i="15"/>
  <c r="D61" i="15"/>
  <c r="D37" i="15"/>
  <c r="D62" i="15"/>
  <c r="D38" i="15"/>
  <c r="D63" i="15"/>
  <c r="D39" i="15"/>
  <c r="D80" i="15"/>
  <c r="D40" i="15"/>
  <c r="D81" i="15"/>
  <c r="D53" i="15"/>
  <c r="D21" i="15"/>
  <c r="D92" i="15"/>
  <c r="D83" i="15"/>
  <c r="D73" i="15"/>
  <c r="D54" i="15"/>
  <c r="D22" i="15"/>
  <c r="D84" i="15"/>
  <c r="D7" i="15"/>
  <c r="D98" i="15"/>
  <c r="D97" i="15"/>
  <c r="D96" i="15"/>
  <c r="D95" i="15"/>
  <c r="D94" i="15"/>
  <c r="D93" i="15"/>
  <c r="D91" i="15"/>
  <c r="D89" i="15"/>
  <c r="D88" i="15"/>
  <c r="D87" i="15"/>
  <c r="D86" i="15"/>
  <c r="D85" i="15"/>
  <c r="D82" i="15"/>
  <c r="D79" i="15"/>
  <c r="D78" i="15"/>
  <c r="D77" i="15"/>
  <c r="D76" i="15"/>
  <c r="D75" i="15"/>
  <c r="D74" i="15"/>
  <c r="D72" i="15"/>
  <c r="D71" i="15"/>
  <c r="D70" i="15"/>
  <c r="D69" i="15"/>
  <c r="D68" i="15"/>
  <c r="D67" i="15"/>
  <c r="D66" i="15"/>
  <c r="D65" i="15"/>
  <c r="D64" i="15"/>
  <c r="D60" i="15"/>
  <c r="D59" i="15"/>
  <c r="D58" i="15"/>
  <c r="D57" i="15"/>
  <c r="D56" i="15"/>
  <c r="D55" i="15"/>
  <c r="D50" i="15"/>
  <c r="D49" i="15"/>
  <c r="D48" i="15"/>
  <c r="D47" i="15"/>
  <c r="D46" i="15"/>
  <c r="D45" i="15"/>
  <c r="D44" i="15"/>
  <c r="D43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0" i="15"/>
  <c r="D19" i="15"/>
  <c r="D18" i="15"/>
  <c r="D17" i="15"/>
  <c r="D16" i="15"/>
  <c r="D15" i="15"/>
  <c r="D14" i="15"/>
  <c r="D13" i="15"/>
  <c r="D12" i="15"/>
  <c r="D11" i="15"/>
  <c r="G6" i="15"/>
  <c r="E6" i="15"/>
  <c r="H6" i="15"/>
  <c r="D10" i="15"/>
  <c r="F6" i="15"/>
  <c r="I6" i="15"/>
  <c r="D9" i="15"/>
  <c r="B6" i="15"/>
  <c r="L6" i="15"/>
  <c r="AB6" i="15"/>
  <c r="T6" i="15"/>
  <c r="D6" i="15" l="1"/>
  <c r="K6" i="15"/>
  <c r="C7" i="15"/>
  <c r="C6" i="15" s="1"/>
</calcChain>
</file>

<file path=xl/sharedStrings.xml><?xml version="1.0" encoding="utf-8"?>
<sst xmlns="http://schemas.openxmlformats.org/spreadsheetml/2006/main" count="897" uniqueCount="192">
  <si>
    <t>光　が　丘</t>
  </si>
  <si>
    <t>石　神　井</t>
  </si>
  <si>
    <t>北多摩西部</t>
  </si>
  <si>
    <t>八　王　子</t>
  </si>
  <si>
    <t>町　　　田</t>
  </si>
  <si>
    <t>福　　　生</t>
  </si>
  <si>
    <t>秋　　　川</t>
  </si>
  <si>
    <t>奥　多　摩</t>
  </si>
  <si>
    <t>消 防 署</t>
    <rPh sb="0" eb="1">
      <t>ケ</t>
    </rPh>
    <rPh sb="2" eb="3">
      <t>ボウ</t>
    </rPh>
    <rPh sb="4" eb="5">
      <t>ショ</t>
    </rPh>
    <phoneticPr fontId="20"/>
  </si>
  <si>
    <t>合計</t>
    <rPh sb="0" eb="2">
      <t>ゴウケイ</t>
    </rPh>
    <phoneticPr fontId="20"/>
  </si>
  <si>
    <t>祭礼・催物</t>
    <rPh sb="0" eb="2">
      <t>サイレイ</t>
    </rPh>
    <rPh sb="3" eb="5">
      <t>モヨオシモノ</t>
    </rPh>
    <phoneticPr fontId="20"/>
  </si>
  <si>
    <t>集団行動</t>
    <rPh sb="0" eb="2">
      <t>シュウダン</t>
    </rPh>
    <rPh sb="2" eb="4">
      <t>コウドウ</t>
    </rPh>
    <phoneticPr fontId="20"/>
  </si>
  <si>
    <t>その他</t>
    <rPh sb="2" eb="3">
      <t>タ</t>
    </rPh>
    <phoneticPr fontId="20"/>
  </si>
  <si>
    <t>実施
回数</t>
    <rPh sb="0" eb="2">
      <t>ジッシ</t>
    </rPh>
    <rPh sb="3" eb="5">
      <t>カイスウ</t>
    </rPh>
    <phoneticPr fontId="20"/>
  </si>
  <si>
    <t>延べ
台数</t>
    <rPh sb="0" eb="1">
      <t>ノ</t>
    </rPh>
    <rPh sb="3" eb="5">
      <t>ダイスウ</t>
    </rPh>
    <phoneticPr fontId="20"/>
  </si>
  <si>
    <t>延べ人員</t>
    <rPh sb="0" eb="1">
      <t>ノ</t>
    </rPh>
    <rPh sb="2" eb="4">
      <t>ジンイン</t>
    </rPh>
    <phoneticPr fontId="20"/>
  </si>
  <si>
    <t>警戒
時間</t>
    <rPh sb="0" eb="2">
      <t>ケイカイ</t>
    </rPh>
    <rPh sb="3" eb="5">
      <t>ジカン</t>
    </rPh>
    <phoneticPr fontId="20"/>
  </si>
  <si>
    <t>計</t>
    <rPh sb="0" eb="1">
      <t>ケイ</t>
    </rPh>
    <phoneticPr fontId="20"/>
  </si>
  <si>
    <t>当番</t>
    <rPh sb="0" eb="2">
      <t>トウバン</t>
    </rPh>
    <phoneticPr fontId="20"/>
  </si>
  <si>
    <t>非番</t>
    <rPh sb="0" eb="2">
      <t>ヒバン</t>
    </rPh>
    <phoneticPr fontId="20"/>
  </si>
  <si>
    <t>日勤</t>
    <rPh sb="0" eb="2">
      <t>ニッキン</t>
    </rPh>
    <phoneticPr fontId="20"/>
  </si>
  <si>
    <t>毎日</t>
    <rPh sb="0" eb="2">
      <t>マイニチ</t>
    </rPh>
    <phoneticPr fontId="20"/>
  </si>
  <si>
    <t>本　　　部</t>
    <rPh sb="0" eb="1">
      <t>ホン</t>
    </rPh>
    <rPh sb="4" eb="5">
      <t>ブ</t>
    </rPh>
    <phoneticPr fontId="20"/>
  </si>
  <si>
    <t>本</t>
  </si>
  <si>
    <t>１　本　部</t>
    <phoneticPr fontId="20"/>
  </si>
  <si>
    <t>１</t>
    <phoneticPr fontId="25"/>
  </si>
  <si>
    <t>丸  の  内</t>
  </si>
  <si>
    <t>丸</t>
  </si>
  <si>
    <t>麹      町</t>
  </si>
  <si>
    <t>麹</t>
  </si>
  <si>
    <t>神      田</t>
  </si>
  <si>
    <t>神</t>
  </si>
  <si>
    <t>京      橋</t>
  </si>
  <si>
    <t>京</t>
  </si>
  <si>
    <t>日  本  橋</t>
  </si>
  <si>
    <t>日</t>
  </si>
  <si>
    <t>臨      港</t>
  </si>
  <si>
    <t>臨</t>
  </si>
  <si>
    <t>芝</t>
    <phoneticPr fontId="20"/>
  </si>
  <si>
    <t>芝</t>
  </si>
  <si>
    <t>麻      布</t>
  </si>
  <si>
    <t>麻</t>
  </si>
  <si>
    <t>赤      坂</t>
  </si>
  <si>
    <t>赤</t>
  </si>
  <si>
    <t>高      輪</t>
  </si>
  <si>
    <t>高</t>
  </si>
  <si>
    <t>２　本　部</t>
    <phoneticPr fontId="20"/>
  </si>
  <si>
    <t>２</t>
    <phoneticPr fontId="25"/>
  </si>
  <si>
    <t>品      川</t>
  </si>
  <si>
    <t>品</t>
  </si>
  <si>
    <t>大      井</t>
  </si>
  <si>
    <t>大</t>
  </si>
  <si>
    <t>荏      原</t>
  </si>
  <si>
    <t>荏</t>
  </si>
  <si>
    <t>大      森</t>
  </si>
  <si>
    <t>田</t>
  </si>
  <si>
    <t>蒲      田</t>
  </si>
  <si>
    <t>蒲</t>
  </si>
  <si>
    <t>矢      口</t>
  </si>
  <si>
    <t>矢</t>
  </si>
  <si>
    <t>３　本　部</t>
    <phoneticPr fontId="20"/>
  </si>
  <si>
    <t>３</t>
    <phoneticPr fontId="25"/>
  </si>
  <si>
    <t>目      黒</t>
  </si>
  <si>
    <t>目</t>
  </si>
  <si>
    <t>世  田  谷</t>
  </si>
  <si>
    <t>世</t>
  </si>
  <si>
    <t>玉      川</t>
  </si>
  <si>
    <t>玉</t>
  </si>
  <si>
    <t>成      城</t>
  </si>
  <si>
    <t>成</t>
  </si>
  <si>
    <t>渋      谷</t>
  </si>
  <si>
    <t>渋</t>
  </si>
  <si>
    <t>４　本　部</t>
    <phoneticPr fontId="20"/>
  </si>
  <si>
    <t>４</t>
    <phoneticPr fontId="25"/>
  </si>
  <si>
    <t>四      谷</t>
  </si>
  <si>
    <t>四</t>
  </si>
  <si>
    <t>牛      込</t>
  </si>
  <si>
    <t>牛</t>
  </si>
  <si>
    <t>新      宿</t>
  </si>
  <si>
    <t>新</t>
  </si>
  <si>
    <t>中      野</t>
  </si>
  <si>
    <t>中</t>
  </si>
  <si>
    <t>野      方</t>
  </si>
  <si>
    <t>野</t>
  </si>
  <si>
    <t>杉      並</t>
  </si>
  <si>
    <t>杉</t>
  </si>
  <si>
    <t>荻      窪</t>
  </si>
  <si>
    <t>荻</t>
  </si>
  <si>
    <t>５　本　部</t>
    <phoneticPr fontId="20"/>
  </si>
  <si>
    <t>５</t>
    <phoneticPr fontId="25"/>
  </si>
  <si>
    <t>小  石  川</t>
  </si>
  <si>
    <t>小</t>
  </si>
  <si>
    <t>本      郷</t>
  </si>
  <si>
    <t>豊      島</t>
  </si>
  <si>
    <t>豊</t>
  </si>
  <si>
    <t>池      袋</t>
  </si>
  <si>
    <t>池</t>
  </si>
  <si>
    <t>王      子</t>
  </si>
  <si>
    <t>王</t>
  </si>
  <si>
    <t>赤      羽</t>
  </si>
  <si>
    <t>滝  野  川</t>
  </si>
  <si>
    <t>滝</t>
  </si>
  <si>
    <t>10　本　部</t>
    <phoneticPr fontId="20"/>
  </si>
  <si>
    <t>板      橋</t>
  </si>
  <si>
    <t>板</t>
  </si>
  <si>
    <t>志      村</t>
  </si>
  <si>
    <t>志</t>
  </si>
  <si>
    <t>練      馬</t>
  </si>
  <si>
    <t>練</t>
  </si>
  <si>
    <t>光</t>
  </si>
  <si>
    <t>石</t>
  </si>
  <si>
    <t>６　本　部</t>
    <phoneticPr fontId="20"/>
  </si>
  <si>
    <t>６</t>
    <phoneticPr fontId="25"/>
  </si>
  <si>
    <t>上      野</t>
  </si>
  <si>
    <t>上</t>
  </si>
  <si>
    <t>浅      草</t>
  </si>
  <si>
    <t>浅</t>
  </si>
  <si>
    <t>日  本  堤</t>
  </si>
  <si>
    <t>荒      川</t>
  </si>
  <si>
    <t>荒</t>
  </si>
  <si>
    <t>尾      久</t>
  </si>
  <si>
    <t>尾</t>
  </si>
  <si>
    <t>千      住</t>
  </si>
  <si>
    <t>千</t>
  </si>
  <si>
    <t>足      立</t>
  </si>
  <si>
    <t>足</t>
  </si>
  <si>
    <t>西  新  井</t>
  </si>
  <si>
    <t>西</t>
  </si>
  <si>
    <t>７　本　部</t>
    <phoneticPr fontId="20"/>
  </si>
  <si>
    <t>７</t>
    <phoneticPr fontId="25"/>
  </si>
  <si>
    <t>本      所</t>
  </si>
  <si>
    <t>向      島</t>
  </si>
  <si>
    <t>向</t>
  </si>
  <si>
    <t>深      川</t>
  </si>
  <si>
    <t>深</t>
  </si>
  <si>
    <t>城      東</t>
  </si>
  <si>
    <t>城</t>
  </si>
  <si>
    <t>本      田</t>
  </si>
  <si>
    <t>金      町</t>
  </si>
  <si>
    <t>金</t>
  </si>
  <si>
    <t>江  戸  川</t>
  </si>
  <si>
    <t>江</t>
  </si>
  <si>
    <t>葛　　　西</t>
    <rPh sb="0" eb="1">
      <t>カツ</t>
    </rPh>
    <rPh sb="4" eb="5">
      <t>ニシ</t>
    </rPh>
    <phoneticPr fontId="20"/>
  </si>
  <si>
    <t>葛</t>
    <phoneticPr fontId="25"/>
  </si>
  <si>
    <t>小      岩</t>
  </si>
  <si>
    <t>８　本　部</t>
    <phoneticPr fontId="20"/>
  </si>
  <si>
    <t>８</t>
    <phoneticPr fontId="25"/>
  </si>
  <si>
    <t>立      川</t>
  </si>
  <si>
    <t>立</t>
  </si>
  <si>
    <t>武  蔵  野</t>
  </si>
  <si>
    <t>武</t>
  </si>
  <si>
    <t>三      鷹</t>
  </si>
  <si>
    <t>三</t>
  </si>
  <si>
    <t>府      中</t>
  </si>
  <si>
    <t>府</t>
  </si>
  <si>
    <t>昭      島</t>
  </si>
  <si>
    <t>昭</t>
  </si>
  <si>
    <t>調      布</t>
  </si>
  <si>
    <t>調</t>
  </si>
  <si>
    <t>小  金  井</t>
  </si>
  <si>
    <t>小      平</t>
  </si>
  <si>
    <t>東  村  山</t>
  </si>
  <si>
    <t>東</t>
  </si>
  <si>
    <t>国  分  寺</t>
  </si>
  <si>
    <t>国</t>
  </si>
  <si>
    <t>狛      江</t>
  </si>
  <si>
    <t>狛</t>
  </si>
  <si>
    <t>北</t>
  </si>
  <si>
    <t>清      瀬</t>
  </si>
  <si>
    <t>清</t>
  </si>
  <si>
    <t>東久留米</t>
    <rPh sb="0" eb="4">
      <t>ヒガシクルメ</t>
    </rPh>
    <phoneticPr fontId="23"/>
  </si>
  <si>
    <t>東</t>
    <phoneticPr fontId="25"/>
  </si>
  <si>
    <t>西　東　京</t>
    <rPh sb="0" eb="1">
      <t>ニシ</t>
    </rPh>
    <rPh sb="2" eb="3">
      <t>ヒガシ</t>
    </rPh>
    <rPh sb="4" eb="5">
      <t>キョウ</t>
    </rPh>
    <phoneticPr fontId="23"/>
  </si>
  <si>
    <t>西</t>
    <rPh sb="0" eb="1">
      <t>ニシ</t>
    </rPh>
    <phoneticPr fontId="25"/>
  </si>
  <si>
    <t>９　本　部</t>
    <phoneticPr fontId="20"/>
  </si>
  <si>
    <t>９</t>
    <phoneticPr fontId="25"/>
  </si>
  <si>
    <t>八</t>
  </si>
  <si>
    <t>青      梅</t>
  </si>
  <si>
    <t>青</t>
  </si>
  <si>
    <t>町</t>
  </si>
  <si>
    <t>日      野</t>
  </si>
  <si>
    <t>福</t>
  </si>
  <si>
    <t>多      摩</t>
  </si>
  <si>
    <t>多</t>
  </si>
  <si>
    <t>秋</t>
  </si>
  <si>
    <t>奥</t>
    <rPh sb="0" eb="1">
      <t>オク</t>
    </rPh>
    <phoneticPr fontId="25"/>
  </si>
  <si>
    <t>田 園 調 布</t>
    <phoneticPr fontId="20"/>
  </si>
  <si>
    <t>第66表　本部・消防署別消防特別警戒等実施状況</t>
    <rPh sb="0" eb="1">
      <t>ダイ</t>
    </rPh>
    <rPh sb="3" eb="4">
      <t>ヒョウ</t>
    </rPh>
    <rPh sb="5" eb="7">
      <t>ホンブ</t>
    </rPh>
    <rPh sb="8" eb="11">
      <t>ショウボウショ</t>
    </rPh>
    <rPh sb="11" eb="12">
      <t>ベツ</t>
    </rPh>
    <phoneticPr fontId="18"/>
  </si>
  <si>
    <t>令和６年</t>
    <rPh sb="0" eb="2">
      <t>レイワ</t>
    </rPh>
    <rPh sb="3" eb="4">
      <t>ネン</t>
    </rPh>
    <phoneticPr fontId="20"/>
  </si>
  <si>
    <t>（令和６年）</t>
    <rPh sb="1" eb="3">
      <t>レイワ</t>
    </rPh>
    <phoneticPr fontId="20"/>
  </si>
  <si>
    <t>-</t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</si>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</sst>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明朝"/>
      <family val="3"/>
      <charset val="128"/>
    </font>
    <font>
      <sz val="7"/>
      <name val="明朝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ＦＡ 明朝"/>
      <family val="1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41" fontId="21" fillId="0" borderId="0" xfId="42" applyNumberFormat="1" applyFont="1" applyFill="1"/>
    <xf numFmtId="0" fontId="22" fillId="0" borderId="0" xfId="42" applyFont="1" applyFill="1" applyAlignment="1">
      <alignment horizontal="right"/>
    </xf>
    <xf numFmtId="0" fontId="21" fillId="0" borderId="0" xfId="42" applyFont="1" applyFill="1" applyAlignment="1">
      <alignment horizontal="center" vertical="center"/>
    </xf>
    <xf numFmtId="0" fontId="24" fillId="0" borderId="0" xfId="42" applyFont="1" applyFill="1"/>
    <xf numFmtId="0" fontId="24" fillId="0" borderId="0" xfId="42" applyFont="1" applyFill="1" applyBorder="1" applyAlignment="1">
      <alignment horizontal="center"/>
    </xf>
    <xf numFmtId="0" fontId="26" fillId="0" borderId="0" xfId="42" applyFont="1" applyFill="1"/>
    <xf numFmtId="41" fontId="24" fillId="0" borderId="0" xfId="42" applyNumberFormat="1" applyFont="1" applyFill="1"/>
    <xf numFmtId="0" fontId="24" fillId="0" borderId="0" xfId="42" applyFont="1" applyFill="1" applyAlignment="1">
      <alignment horizontal="center"/>
    </xf>
    <xf numFmtId="0" fontId="21" fillId="0" borderId="13" xfId="42" applyFont="1" applyFill="1" applyBorder="1" applyAlignment="1">
      <alignment horizontal="center"/>
    </xf>
    <xf numFmtId="41" fontId="30" fillId="0" borderId="14" xfId="42" applyNumberFormat="1" applyFont="1" applyFill="1" applyBorder="1" applyAlignment="1">
      <alignment horizontal="center" vertical="center"/>
    </xf>
    <xf numFmtId="0" fontId="31" fillId="0" borderId="0" xfId="42" applyFont="1" applyFill="1" applyAlignment="1">
      <alignment horizontal="center" vertical="center"/>
    </xf>
    <xf numFmtId="41" fontId="28" fillId="0" borderId="15" xfId="42" applyNumberFormat="1" applyFont="1" applyFill="1" applyBorder="1" applyAlignment="1">
      <alignment horizontal="right" vertical="center"/>
    </xf>
    <xf numFmtId="41" fontId="28" fillId="0" borderId="0" xfId="42" applyNumberFormat="1" applyFont="1" applyFill="1" applyBorder="1" applyAlignment="1">
      <alignment horizontal="right" vertical="center"/>
    </xf>
    <xf numFmtId="41" fontId="28" fillId="0" borderId="22" xfId="42" applyNumberFormat="1" applyFont="1" applyFill="1" applyBorder="1" applyAlignment="1">
      <alignment horizontal="right" vertical="center"/>
    </xf>
    <xf numFmtId="41" fontId="28" fillId="0" borderId="13" xfId="42" applyNumberFormat="1" applyFont="1" applyFill="1" applyBorder="1" applyAlignment="1">
      <alignment horizontal="right" vertical="center"/>
    </xf>
    <xf numFmtId="41" fontId="32" fillId="0" borderId="0" xfId="42" applyNumberFormat="1" applyFont="1" applyFill="1" applyBorder="1" applyAlignment="1">
      <alignment horizontal="center" vertical="center"/>
    </xf>
    <xf numFmtId="41" fontId="21" fillId="0" borderId="0" xfId="42" applyNumberFormat="1" applyFont="1" applyFill="1" applyBorder="1" applyAlignment="1">
      <alignment horizontal="right"/>
    </xf>
    <xf numFmtId="41" fontId="21" fillId="0" borderId="0" xfId="42" applyNumberFormat="1" applyFont="1" applyFill="1" applyBorder="1" applyAlignment="1">
      <alignment horizontal="right" vertical="center"/>
    </xf>
    <xf numFmtId="41" fontId="21" fillId="0" borderId="16" xfId="42" applyNumberFormat="1" applyFont="1" applyFill="1" applyBorder="1" applyAlignment="1">
      <alignment horizontal="right"/>
    </xf>
    <xf numFmtId="41" fontId="21" fillId="0" borderId="0" xfId="42" applyNumberFormat="1" applyFont="1" applyFill="1" applyBorder="1"/>
    <xf numFmtId="41" fontId="21" fillId="0" borderId="16" xfId="42" applyNumberFormat="1" applyFont="1" applyFill="1" applyBorder="1"/>
    <xf numFmtId="41" fontId="21" fillId="0" borderId="13" xfId="42" applyNumberFormat="1" applyFont="1" applyFill="1" applyBorder="1"/>
    <xf numFmtId="41" fontId="32" fillId="0" borderId="13" xfId="42" applyNumberFormat="1" applyFont="1" applyFill="1" applyBorder="1" applyAlignment="1">
      <alignment horizontal="center" vertical="center"/>
    </xf>
    <xf numFmtId="41" fontId="21" fillId="0" borderId="17" xfId="42" applyNumberFormat="1" applyFont="1" applyFill="1" applyBorder="1"/>
    <xf numFmtId="41" fontId="32" fillId="0" borderId="16" xfId="42" applyNumberFormat="1" applyFont="1" applyFill="1" applyBorder="1" applyAlignment="1">
      <alignment horizontal="center" vertical="center"/>
    </xf>
    <xf numFmtId="41" fontId="30" fillId="0" borderId="21" xfId="42" applyNumberFormat="1" applyFont="1" applyFill="1" applyBorder="1" applyAlignment="1">
      <alignment horizontal="center" vertical="center"/>
    </xf>
    <xf numFmtId="41" fontId="21" fillId="0" borderId="0" xfId="42" applyNumberFormat="1" applyFont="1" applyFill="1" applyBorder="1" applyAlignment="1"/>
    <xf numFmtId="0" fontId="21" fillId="0" borderId="12" xfId="42" applyFont="1" applyFill="1" applyBorder="1" applyAlignment="1">
      <alignment horizontal="center" vertical="center"/>
    </xf>
    <xf numFmtId="41" fontId="32" fillId="0" borderId="0" xfId="42" applyNumberFormat="1" applyFont="1" applyFill="1" applyBorder="1" applyAlignment="1">
      <alignment horizontal="right" vertical="center"/>
    </xf>
    <xf numFmtId="41" fontId="21" fillId="0" borderId="13" xfId="42" applyNumberFormat="1" applyFont="1" applyFill="1" applyBorder="1" applyAlignment="1">
      <alignment horizontal="right"/>
    </xf>
    <xf numFmtId="41" fontId="21" fillId="0" borderId="13" xfId="42" applyNumberFormat="1" applyFont="1" applyFill="1" applyBorder="1" applyAlignment="1">
      <alignment horizontal="right" vertical="center"/>
    </xf>
    <xf numFmtId="0" fontId="21" fillId="0" borderId="11" xfId="42" applyFont="1" applyFill="1" applyBorder="1" applyAlignment="1">
      <alignment horizontal="center" vertical="center"/>
    </xf>
    <xf numFmtId="0" fontId="21" fillId="0" borderId="11" xfId="42" applyFont="1" applyFill="1" applyBorder="1" applyAlignment="1">
      <alignment horizontal="center" vertical="center" wrapText="1"/>
    </xf>
    <xf numFmtId="0" fontId="21" fillId="0" borderId="12" xfId="42" applyFont="1" applyFill="1" applyBorder="1" applyAlignment="1">
      <alignment horizontal="center" vertical="center"/>
    </xf>
    <xf numFmtId="0" fontId="27" fillId="0" borderId="0" xfId="42" applyFont="1" applyFill="1" applyAlignment="1">
      <alignment horizontal="center"/>
    </xf>
    <xf numFmtId="0" fontId="21" fillId="0" borderId="10" xfId="42" applyFont="1" applyFill="1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/>
    </xf>
    <xf numFmtId="0" fontId="21" fillId="0" borderId="19" xfId="42" applyFont="1" applyFill="1" applyBorder="1" applyAlignment="1">
      <alignment horizontal="center" vertical="center" wrapText="1"/>
    </xf>
    <xf numFmtId="0" fontId="21" fillId="0" borderId="20" xfId="42" applyFont="1" applyFill="1" applyBorder="1" applyAlignment="1">
      <alignment horizontal="center" vertical="center"/>
    </xf>
    <xf numFmtId="0" fontId="21" fillId="0" borderId="21" xfId="42" applyFont="1" applyFill="1" applyBorder="1" applyAlignment="1">
      <alignment horizontal="center" vertical="center"/>
    </xf>
    <xf numFmtId="0" fontId="21" fillId="0" borderId="23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/>
    </xf>
    <xf numFmtId="0" fontId="21" fillId="0" borderId="16" xfId="42" applyFont="1" applyFill="1" applyBorder="1" applyAlignment="1">
      <alignment horizontal="center" vertical="center"/>
    </xf>
    <xf numFmtId="0" fontId="21" fillId="0" borderId="24" xfId="42" applyFont="1" applyFill="1" applyBorder="1" applyAlignment="1">
      <alignment horizontal="center" vertical="center"/>
    </xf>
    <xf numFmtId="0" fontId="30" fillId="0" borderId="15" xfId="42" applyFont="1" applyFill="1" applyBorder="1" applyAlignment="1">
      <alignment horizontal="distributed" vertical="center"/>
    </xf>
    <xf numFmtId="0" fontId="30" fillId="0" borderId="25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/>
    </xf>
    <xf numFmtId="49" fontId="21" fillId="0" borderId="16" xfId="42" applyNumberFormat="1" applyFont="1" applyFill="1" applyBorder="1" applyAlignment="1">
      <alignment horizontal="center" vertical="center"/>
    </xf>
    <xf numFmtId="0" fontId="29" fillId="0" borderId="15" xfId="42" applyFont="1" applyFill="1" applyBorder="1" applyAlignment="1">
      <alignment horizontal="center"/>
    </xf>
    <xf numFmtId="38" fontId="21" fillId="0" borderId="16" xfId="43" applyFont="1" applyFill="1" applyBorder="1" applyAlignment="1">
      <alignment horizontal="distributed" vertical="center" wrapText="1"/>
    </xf>
    <xf numFmtId="0" fontId="21" fillId="0" borderId="26" xfId="42" applyFont="1" applyFill="1" applyBorder="1" applyAlignment="1">
      <alignment horizontal="center"/>
    </xf>
    <xf numFmtId="0" fontId="21" fillId="0" borderId="27" xfId="42" applyFont="1" applyFill="1" applyBorder="1" applyAlignment="1">
      <alignment horizontal="center"/>
    </xf>
    <xf numFmtId="0" fontId="21" fillId="0" borderId="17" xfId="42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1"/>
  <sheetViews>
    <sheetView tabSelected="1" view="pageBreakPreview" zoomScale="90" zoomScaleNormal="80" zoomScaleSheetLayoutView="90" workbookViewId="0">
      <pane xSplit="1" ySplit="5" topLeftCell="B6" activePane="bottomRight" state="frozen"/>
      <selection activeCell="S9" sqref="S9"/>
      <selection pane="topRight" activeCell="S9" sqref="S9"/>
      <selection pane="bottomLeft" activeCell="S9" sqref="S9"/>
      <selection pane="bottomRight" activeCell="P15" sqref="P15"/>
    </sheetView>
  </sheetViews>
  <sheetFormatPr defaultRowHeight="10.5"/>
  <cols>
    <col min="1" max="1" width="10.875" style="2" customWidth="1"/>
    <col min="2" max="33" width="9.375" style="1" customWidth="1"/>
    <col min="34" max="34" width="3" style="1" customWidth="1"/>
    <col min="35" max="255" width="8.75" style="1"/>
    <col min="256" max="256" width="0" style="1" hidden="1" customWidth="1"/>
    <col min="257" max="257" width="7.75" style="1" customWidth="1"/>
    <col min="258" max="258" width="4.625" style="1" customWidth="1"/>
    <col min="259" max="259" width="5.875" style="1" customWidth="1"/>
    <col min="260" max="261" width="6.375" style="1" customWidth="1"/>
    <col min="262" max="263" width="5.375" style="1" customWidth="1"/>
    <col min="264" max="264" width="5.625" style="1" customWidth="1"/>
    <col min="265" max="265" width="6.375" style="1" customWidth="1"/>
    <col min="266" max="267" width="5" style="1" customWidth="1"/>
    <col min="268" max="268" width="5.375" style="1" customWidth="1"/>
    <col min="269" max="273" width="5" style="1" customWidth="1"/>
    <col min="274" max="275" width="4.875" style="1" customWidth="1"/>
    <col min="276" max="282" width="5.125" style="1" customWidth="1"/>
    <col min="283" max="283" width="5.625" style="1" customWidth="1"/>
    <col min="284" max="284" width="7" style="1" customWidth="1"/>
    <col min="285" max="285" width="6.5" style="1" customWidth="1"/>
    <col min="286" max="288" width="6.125" style="1" customWidth="1"/>
    <col min="289" max="289" width="6.625" style="1" customWidth="1"/>
    <col min="290" max="290" width="3.375" style="1" customWidth="1"/>
    <col min="291" max="511" width="8.75" style="1"/>
    <col min="512" max="512" width="0" style="1" hidden="1" customWidth="1"/>
    <col min="513" max="513" width="7.75" style="1" customWidth="1"/>
    <col min="514" max="514" width="4.625" style="1" customWidth="1"/>
    <col min="515" max="515" width="5.875" style="1" customWidth="1"/>
    <col min="516" max="517" width="6.375" style="1" customWidth="1"/>
    <col min="518" max="519" width="5.375" style="1" customWidth="1"/>
    <col min="520" max="520" width="5.625" style="1" customWidth="1"/>
    <col min="521" max="521" width="6.375" style="1" customWidth="1"/>
    <col min="522" max="523" width="5" style="1" customWidth="1"/>
    <col min="524" max="524" width="5.375" style="1" customWidth="1"/>
    <col min="525" max="529" width="5" style="1" customWidth="1"/>
    <col min="530" max="531" width="4.875" style="1" customWidth="1"/>
    <col min="532" max="538" width="5.125" style="1" customWidth="1"/>
    <col min="539" max="539" width="5.625" style="1" customWidth="1"/>
    <col min="540" max="540" width="7" style="1" customWidth="1"/>
    <col min="541" max="541" width="6.5" style="1" customWidth="1"/>
    <col min="542" max="544" width="6.125" style="1" customWidth="1"/>
    <col min="545" max="545" width="6.625" style="1" customWidth="1"/>
    <col min="546" max="546" width="3.375" style="1" customWidth="1"/>
    <col min="547" max="767" width="8.75" style="1"/>
    <col min="768" max="768" width="0" style="1" hidden="1" customWidth="1"/>
    <col min="769" max="769" width="7.75" style="1" customWidth="1"/>
    <col min="770" max="770" width="4.625" style="1" customWidth="1"/>
    <col min="771" max="771" width="5.875" style="1" customWidth="1"/>
    <col min="772" max="773" width="6.375" style="1" customWidth="1"/>
    <col min="774" max="775" width="5.375" style="1" customWidth="1"/>
    <col min="776" max="776" width="5.625" style="1" customWidth="1"/>
    <col min="777" max="777" width="6.375" style="1" customWidth="1"/>
    <col min="778" max="779" width="5" style="1" customWidth="1"/>
    <col min="780" max="780" width="5.375" style="1" customWidth="1"/>
    <col min="781" max="785" width="5" style="1" customWidth="1"/>
    <col min="786" max="787" width="4.875" style="1" customWidth="1"/>
    <col min="788" max="794" width="5.125" style="1" customWidth="1"/>
    <col min="795" max="795" width="5.625" style="1" customWidth="1"/>
    <col min="796" max="796" width="7" style="1" customWidth="1"/>
    <col min="797" max="797" width="6.5" style="1" customWidth="1"/>
    <col min="798" max="800" width="6.125" style="1" customWidth="1"/>
    <col min="801" max="801" width="6.625" style="1" customWidth="1"/>
    <col min="802" max="802" width="3.375" style="1" customWidth="1"/>
    <col min="803" max="1023" width="8.75" style="1"/>
    <col min="1024" max="1024" width="0" style="1" hidden="1" customWidth="1"/>
    <col min="1025" max="1025" width="7.75" style="1" customWidth="1"/>
    <col min="1026" max="1026" width="4.625" style="1" customWidth="1"/>
    <col min="1027" max="1027" width="5.875" style="1" customWidth="1"/>
    <col min="1028" max="1029" width="6.375" style="1" customWidth="1"/>
    <col min="1030" max="1031" width="5.375" style="1" customWidth="1"/>
    <col min="1032" max="1032" width="5.625" style="1" customWidth="1"/>
    <col min="1033" max="1033" width="6.375" style="1" customWidth="1"/>
    <col min="1034" max="1035" width="5" style="1" customWidth="1"/>
    <col min="1036" max="1036" width="5.375" style="1" customWidth="1"/>
    <col min="1037" max="1041" width="5" style="1" customWidth="1"/>
    <col min="1042" max="1043" width="4.875" style="1" customWidth="1"/>
    <col min="1044" max="1050" width="5.125" style="1" customWidth="1"/>
    <col min="1051" max="1051" width="5.625" style="1" customWidth="1"/>
    <col min="1052" max="1052" width="7" style="1" customWidth="1"/>
    <col min="1053" max="1053" width="6.5" style="1" customWidth="1"/>
    <col min="1054" max="1056" width="6.125" style="1" customWidth="1"/>
    <col min="1057" max="1057" width="6.625" style="1" customWidth="1"/>
    <col min="1058" max="1058" width="3.375" style="1" customWidth="1"/>
    <col min="1059" max="1279" width="8.75" style="1"/>
    <col min="1280" max="1280" width="0" style="1" hidden="1" customWidth="1"/>
    <col min="1281" max="1281" width="7.75" style="1" customWidth="1"/>
    <col min="1282" max="1282" width="4.625" style="1" customWidth="1"/>
    <col min="1283" max="1283" width="5.875" style="1" customWidth="1"/>
    <col min="1284" max="1285" width="6.375" style="1" customWidth="1"/>
    <col min="1286" max="1287" width="5.375" style="1" customWidth="1"/>
    <col min="1288" max="1288" width="5.625" style="1" customWidth="1"/>
    <col min="1289" max="1289" width="6.375" style="1" customWidth="1"/>
    <col min="1290" max="1291" width="5" style="1" customWidth="1"/>
    <col min="1292" max="1292" width="5.375" style="1" customWidth="1"/>
    <col min="1293" max="1297" width="5" style="1" customWidth="1"/>
    <col min="1298" max="1299" width="4.875" style="1" customWidth="1"/>
    <col min="1300" max="1306" width="5.125" style="1" customWidth="1"/>
    <col min="1307" max="1307" width="5.625" style="1" customWidth="1"/>
    <col min="1308" max="1308" width="7" style="1" customWidth="1"/>
    <col min="1309" max="1309" width="6.5" style="1" customWidth="1"/>
    <col min="1310" max="1312" width="6.125" style="1" customWidth="1"/>
    <col min="1313" max="1313" width="6.625" style="1" customWidth="1"/>
    <col min="1314" max="1314" width="3.375" style="1" customWidth="1"/>
    <col min="1315" max="1535" width="8.75" style="1"/>
    <col min="1536" max="1536" width="0" style="1" hidden="1" customWidth="1"/>
    <col min="1537" max="1537" width="7.75" style="1" customWidth="1"/>
    <col min="1538" max="1538" width="4.625" style="1" customWidth="1"/>
    <col min="1539" max="1539" width="5.875" style="1" customWidth="1"/>
    <col min="1540" max="1541" width="6.375" style="1" customWidth="1"/>
    <col min="1542" max="1543" width="5.375" style="1" customWidth="1"/>
    <col min="1544" max="1544" width="5.625" style="1" customWidth="1"/>
    <col min="1545" max="1545" width="6.375" style="1" customWidth="1"/>
    <col min="1546" max="1547" width="5" style="1" customWidth="1"/>
    <col min="1548" max="1548" width="5.375" style="1" customWidth="1"/>
    <col min="1549" max="1553" width="5" style="1" customWidth="1"/>
    <col min="1554" max="1555" width="4.875" style="1" customWidth="1"/>
    <col min="1556" max="1562" width="5.125" style="1" customWidth="1"/>
    <col min="1563" max="1563" width="5.625" style="1" customWidth="1"/>
    <col min="1564" max="1564" width="7" style="1" customWidth="1"/>
    <col min="1565" max="1565" width="6.5" style="1" customWidth="1"/>
    <col min="1566" max="1568" width="6.125" style="1" customWidth="1"/>
    <col min="1569" max="1569" width="6.625" style="1" customWidth="1"/>
    <col min="1570" max="1570" width="3.375" style="1" customWidth="1"/>
    <col min="1571" max="1791" width="8.75" style="1"/>
    <col min="1792" max="1792" width="0" style="1" hidden="1" customWidth="1"/>
    <col min="1793" max="1793" width="7.75" style="1" customWidth="1"/>
    <col min="1794" max="1794" width="4.625" style="1" customWidth="1"/>
    <col min="1795" max="1795" width="5.875" style="1" customWidth="1"/>
    <col min="1796" max="1797" width="6.375" style="1" customWidth="1"/>
    <col min="1798" max="1799" width="5.375" style="1" customWidth="1"/>
    <col min="1800" max="1800" width="5.625" style="1" customWidth="1"/>
    <col min="1801" max="1801" width="6.375" style="1" customWidth="1"/>
    <col min="1802" max="1803" width="5" style="1" customWidth="1"/>
    <col min="1804" max="1804" width="5.375" style="1" customWidth="1"/>
    <col min="1805" max="1809" width="5" style="1" customWidth="1"/>
    <col min="1810" max="1811" width="4.875" style="1" customWidth="1"/>
    <col min="1812" max="1818" width="5.125" style="1" customWidth="1"/>
    <col min="1819" max="1819" width="5.625" style="1" customWidth="1"/>
    <col min="1820" max="1820" width="7" style="1" customWidth="1"/>
    <col min="1821" max="1821" width="6.5" style="1" customWidth="1"/>
    <col min="1822" max="1824" width="6.125" style="1" customWidth="1"/>
    <col min="1825" max="1825" width="6.625" style="1" customWidth="1"/>
    <col min="1826" max="1826" width="3.375" style="1" customWidth="1"/>
    <col min="1827" max="2047" width="8.75" style="1"/>
    <col min="2048" max="2048" width="0" style="1" hidden="1" customWidth="1"/>
    <col min="2049" max="2049" width="7.75" style="1" customWidth="1"/>
    <col min="2050" max="2050" width="4.625" style="1" customWidth="1"/>
    <col min="2051" max="2051" width="5.875" style="1" customWidth="1"/>
    <col min="2052" max="2053" width="6.375" style="1" customWidth="1"/>
    <col min="2054" max="2055" width="5.375" style="1" customWidth="1"/>
    <col min="2056" max="2056" width="5.625" style="1" customWidth="1"/>
    <col min="2057" max="2057" width="6.375" style="1" customWidth="1"/>
    <col min="2058" max="2059" width="5" style="1" customWidth="1"/>
    <col min="2060" max="2060" width="5.375" style="1" customWidth="1"/>
    <col min="2061" max="2065" width="5" style="1" customWidth="1"/>
    <col min="2066" max="2067" width="4.875" style="1" customWidth="1"/>
    <col min="2068" max="2074" width="5.125" style="1" customWidth="1"/>
    <col min="2075" max="2075" width="5.625" style="1" customWidth="1"/>
    <col min="2076" max="2076" width="7" style="1" customWidth="1"/>
    <col min="2077" max="2077" width="6.5" style="1" customWidth="1"/>
    <col min="2078" max="2080" width="6.125" style="1" customWidth="1"/>
    <col min="2081" max="2081" width="6.625" style="1" customWidth="1"/>
    <col min="2082" max="2082" width="3.375" style="1" customWidth="1"/>
    <col min="2083" max="2303" width="8.75" style="1"/>
    <col min="2304" max="2304" width="0" style="1" hidden="1" customWidth="1"/>
    <col min="2305" max="2305" width="7.75" style="1" customWidth="1"/>
    <col min="2306" max="2306" width="4.625" style="1" customWidth="1"/>
    <col min="2307" max="2307" width="5.875" style="1" customWidth="1"/>
    <col min="2308" max="2309" width="6.375" style="1" customWidth="1"/>
    <col min="2310" max="2311" width="5.375" style="1" customWidth="1"/>
    <col min="2312" max="2312" width="5.625" style="1" customWidth="1"/>
    <col min="2313" max="2313" width="6.375" style="1" customWidth="1"/>
    <col min="2314" max="2315" width="5" style="1" customWidth="1"/>
    <col min="2316" max="2316" width="5.375" style="1" customWidth="1"/>
    <col min="2317" max="2321" width="5" style="1" customWidth="1"/>
    <col min="2322" max="2323" width="4.875" style="1" customWidth="1"/>
    <col min="2324" max="2330" width="5.125" style="1" customWidth="1"/>
    <col min="2331" max="2331" width="5.625" style="1" customWidth="1"/>
    <col min="2332" max="2332" width="7" style="1" customWidth="1"/>
    <col min="2333" max="2333" width="6.5" style="1" customWidth="1"/>
    <col min="2334" max="2336" width="6.125" style="1" customWidth="1"/>
    <col min="2337" max="2337" width="6.625" style="1" customWidth="1"/>
    <col min="2338" max="2338" width="3.375" style="1" customWidth="1"/>
    <col min="2339" max="2559" width="8.75" style="1"/>
    <col min="2560" max="2560" width="0" style="1" hidden="1" customWidth="1"/>
    <col min="2561" max="2561" width="7.75" style="1" customWidth="1"/>
    <col min="2562" max="2562" width="4.625" style="1" customWidth="1"/>
    <col min="2563" max="2563" width="5.875" style="1" customWidth="1"/>
    <col min="2564" max="2565" width="6.375" style="1" customWidth="1"/>
    <col min="2566" max="2567" width="5.375" style="1" customWidth="1"/>
    <col min="2568" max="2568" width="5.625" style="1" customWidth="1"/>
    <col min="2569" max="2569" width="6.375" style="1" customWidth="1"/>
    <col min="2570" max="2571" width="5" style="1" customWidth="1"/>
    <col min="2572" max="2572" width="5.375" style="1" customWidth="1"/>
    <col min="2573" max="2577" width="5" style="1" customWidth="1"/>
    <col min="2578" max="2579" width="4.875" style="1" customWidth="1"/>
    <col min="2580" max="2586" width="5.125" style="1" customWidth="1"/>
    <col min="2587" max="2587" width="5.625" style="1" customWidth="1"/>
    <col min="2588" max="2588" width="7" style="1" customWidth="1"/>
    <col min="2589" max="2589" width="6.5" style="1" customWidth="1"/>
    <col min="2590" max="2592" width="6.125" style="1" customWidth="1"/>
    <col min="2593" max="2593" width="6.625" style="1" customWidth="1"/>
    <col min="2594" max="2594" width="3.375" style="1" customWidth="1"/>
    <col min="2595" max="2815" width="8.75" style="1"/>
    <col min="2816" max="2816" width="0" style="1" hidden="1" customWidth="1"/>
    <col min="2817" max="2817" width="7.75" style="1" customWidth="1"/>
    <col min="2818" max="2818" width="4.625" style="1" customWidth="1"/>
    <col min="2819" max="2819" width="5.875" style="1" customWidth="1"/>
    <col min="2820" max="2821" width="6.375" style="1" customWidth="1"/>
    <col min="2822" max="2823" width="5.375" style="1" customWidth="1"/>
    <col min="2824" max="2824" width="5.625" style="1" customWidth="1"/>
    <col min="2825" max="2825" width="6.375" style="1" customWidth="1"/>
    <col min="2826" max="2827" width="5" style="1" customWidth="1"/>
    <col min="2828" max="2828" width="5.375" style="1" customWidth="1"/>
    <col min="2829" max="2833" width="5" style="1" customWidth="1"/>
    <col min="2834" max="2835" width="4.875" style="1" customWidth="1"/>
    <col min="2836" max="2842" width="5.125" style="1" customWidth="1"/>
    <col min="2843" max="2843" width="5.625" style="1" customWidth="1"/>
    <col min="2844" max="2844" width="7" style="1" customWidth="1"/>
    <col min="2845" max="2845" width="6.5" style="1" customWidth="1"/>
    <col min="2846" max="2848" width="6.125" style="1" customWidth="1"/>
    <col min="2849" max="2849" width="6.625" style="1" customWidth="1"/>
    <col min="2850" max="2850" width="3.375" style="1" customWidth="1"/>
    <col min="2851" max="3071" width="8.75" style="1"/>
    <col min="3072" max="3072" width="0" style="1" hidden="1" customWidth="1"/>
    <col min="3073" max="3073" width="7.75" style="1" customWidth="1"/>
    <col min="3074" max="3074" width="4.625" style="1" customWidth="1"/>
    <col min="3075" max="3075" width="5.875" style="1" customWidth="1"/>
    <col min="3076" max="3077" width="6.375" style="1" customWidth="1"/>
    <col min="3078" max="3079" width="5.375" style="1" customWidth="1"/>
    <col min="3080" max="3080" width="5.625" style="1" customWidth="1"/>
    <col min="3081" max="3081" width="6.375" style="1" customWidth="1"/>
    <col min="3082" max="3083" width="5" style="1" customWidth="1"/>
    <col min="3084" max="3084" width="5.375" style="1" customWidth="1"/>
    <col min="3085" max="3089" width="5" style="1" customWidth="1"/>
    <col min="3090" max="3091" width="4.875" style="1" customWidth="1"/>
    <col min="3092" max="3098" width="5.125" style="1" customWidth="1"/>
    <col min="3099" max="3099" width="5.625" style="1" customWidth="1"/>
    <col min="3100" max="3100" width="7" style="1" customWidth="1"/>
    <col min="3101" max="3101" width="6.5" style="1" customWidth="1"/>
    <col min="3102" max="3104" width="6.125" style="1" customWidth="1"/>
    <col min="3105" max="3105" width="6.625" style="1" customWidth="1"/>
    <col min="3106" max="3106" width="3.375" style="1" customWidth="1"/>
    <col min="3107" max="3327" width="8.75" style="1"/>
    <col min="3328" max="3328" width="0" style="1" hidden="1" customWidth="1"/>
    <col min="3329" max="3329" width="7.75" style="1" customWidth="1"/>
    <col min="3330" max="3330" width="4.625" style="1" customWidth="1"/>
    <col min="3331" max="3331" width="5.875" style="1" customWidth="1"/>
    <col min="3332" max="3333" width="6.375" style="1" customWidth="1"/>
    <col min="3334" max="3335" width="5.375" style="1" customWidth="1"/>
    <col min="3336" max="3336" width="5.625" style="1" customWidth="1"/>
    <col min="3337" max="3337" width="6.375" style="1" customWidth="1"/>
    <col min="3338" max="3339" width="5" style="1" customWidth="1"/>
    <col min="3340" max="3340" width="5.375" style="1" customWidth="1"/>
    <col min="3341" max="3345" width="5" style="1" customWidth="1"/>
    <col min="3346" max="3347" width="4.875" style="1" customWidth="1"/>
    <col min="3348" max="3354" width="5.125" style="1" customWidth="1"/>
    <col min="3355" max="3355" width="5.625" style="1" customWidth="1"/>
    <col min="3356" max="3356" width="7" style="1" customWidth="1"/>
    <col min="3357" max="3357" width="6.5" style="1" customWidth="1"/>
    <col min="3358" max="3360" width="6.125" style="1" customWidth="1"/>
    <col min="3361" max="3361" width="6.625" style="1" customWidth="1"/>
    <col min="3362" max="3362" width="3.375" style="1" customWidth="1"/>
    <col min="3363" max="3583" width="8.75" style="1"/>
    <col min="3584" max="3584" width="0" style="1" hidden="1" customWidth="1"/>
    <col min="3585" max="3585" width="7.75" style="1" customWidth="1"/>
    <col min="3586" max="3586" width="4.625" style="1" customWidth="1"/>
    <col min="3587" max="3587" width="5.875" style="1" customWidth="1"/>
    <col min="3588" max="3589" width="6.375" style="1" customWidth="1"/>
    <col min="3590" max="3591" width="5.375" style="1" customWidth="1"/>
    <col min="3592" max="3592" width="5.625" style="1" customWidth="1"/>
    <col min="3593" max="3593" width="6.375" style="1" customWidth="1"/>
    <col min="3594" max="3595" width="5" style="1" customWidth="1"/>
    <col min="3596" max="3596" width="5.375" style="1" customWidth="1"/>
    <col min="3597" max="3601" width="5" style="1" customWidth="1"/>
    <col min="3602" max="3603" width="4.875" style="1" customWidth="1"/>
    <col min="3604" max="3610" width="5.125" style="1" customWidth="1"/>
    <col min="3611" max="3611" width="5.625" style="1" customWidth="1"/>
    <col min="3612" max="3612" width="7" style="1" customWidth="1"/>
    <col min="3613" max="3613" width="6.5" style="1" customWidth="1"/>
    <col min="3614" max="3616" width="6.125" style="1" customWidth="1"/>
    <col min="3617" max="3617" width="6.625" style="1" customWidth="1"/>
    <col min="3618" max="3618" width="3.375" style="1" customWidth="1"/>
    <col min="3619" max="3839" width="8.75" style="1"/>
    <col min="3840" max="3840" width="0" style="1" hidden="1" customWidth="1"/>
    <col min="3841" max="3841" width="7.75" style="1" customWidth="1"/>
    <col min="3842" max="3842" width="4.625" style="1" customWidth="1"/>
    <col min="3843" max="3843" width="5.875" style="1" customWidth="1"/>
    <col min="3844" max="3845" width="6.375" style="1" customWidth="1"/>
    <col min="3846" max="3847" width="5.375" style="1" customWidth="1"/>
    <col min="3848" max="3848" width="5.625" style="1" customWidth="1"/>
    <col min="3849" max="3849" width="6.375" style="1" customWidth="1"/>
    <col min="3850" max="3851" width="5" style="1" customWidth="1"/>
    <col min="3852" max="3852" width="5.375" style="1" customWidth="1"/>
    <col min="3853" max="3857" width="5" style="1" customWidth="1"/>
    <col min="3858" max="3859" width="4.875" style="1" customWidth="1"/>
    <col min="3860" max="3866" width="5.125" style="1" customWidth="1"/>
    <col min="3867" max="3867" width="5.625" style="1" customWidth="1"/>
    <col min="3868" max="3868" width="7" style="1" customWidth="1"/>
    <col min="3869" max="3869" width="6.5" style="1" customWidth="1"/>
    <col min="3870" max="3872" width="6.125" style="1" customWidth="1"/>
    <col min="3873" max="3873" width="6.625" style="1" customWidth="1"/>
    <col min="3874" max="3874" width="3.375" style="1" customWidth="1"/>
    <col min="3875" max="4095" width="8.75" style="1"/>
    <col min="4096" max="4096" width="0" style="1" hidden="1" customWidth="1"/>
    <col min="4097" max="4097" width="7.75" style="1" customWidth="1"/>
    <col min="4098" max="4098" width="4.625" style="1" customWidth="1"/>
    <col min="4099" max="4099" width="5.875" style="1" customWidth="1"/>
    <col min="4100" max="4101" width="6.375" style="1" customWidth="1"/>
    <col min="4102" max="4103" width="5.375" style="1" customWidth="1"/>
    <col min="4104" max="4104" width="5.625" style="1" customWidth="1"/>
    <col min="4105" max="4105" width="6.375" style="1" customWidth="1"/>
    <col min="4106" max="4107" width="5" style="1" customWidth="1"/>
    <col min="4108" max="4108" width="5.375" style="1" customWidth="1"/>
    <col min="4109" max="4113" width="5" style="1" customWidth="1"/>
    <col min="4114" max="4115" width="4.875" style="1" customWidth="1"/>
    <col min="4116" max="4122" width="5.125" style="1" customWidth="1"/>
    <col min="4123" max="4123" width="5.625" style="1" customWidth="1"/>
    <col min="4124" max="4124" width="7" style="1" customWidth="1"/>
    <col min="4125" max="4125" width="6.5" style="1" customWidth="1"/>
    <col min="4126" max="4128" width="6.125" style="1" customWidth="1"/>
    <col min="4129" max="4129" width="6.625" style="1" customWidth="1"/>
    <col min="4130" max="4130" width="3.375" style="1" customWidth="1"/>
    <col min="4131" max="4351" width="8.75" style="1"/>
    <col min="4352" max="4352" width="0" style="1" hidden="1" customWidth="1"/>
    <col min="4353" max="4353" width="7.75" style="1" customWidth="1"/>
    <col min="4354" max="4354" width="4.625" style="1" customWidth="1"/>
    <col min="4355" max="4355" width="5.875" style="1" customWidth="1"/>
    <col min="4356" max="4357" width="6.375" style="1" customWidth="1"/>
    <col min="4358" max="4359" width="5.375" style="1" customWidth="1"/>
    <col min="4360" max="4360" width="5.625" style="1" customWidth="1"/>
    <col min="4361" max="4361" width="6.375" style="1" customWidth="1"/>
    <col min="4362" max="4363" width="5" style="1" customWidth="1"/>
    <col min="4364" max="4364" width="5.375" style="1" customWidth="1"/>
    <col min="4365" max="4369" width="5" style="1" customWidth="1"/>
    <col min="4370" max="4371" width="4.875" style="1" customWidth="1"/>
    <col min="4372" max="4378" width="5.125" style="1" customWidth="1"/>
    <col min="4379" max="4379" width="5.625" style="1" customWidth="1"/>
    <col min="4380" max="4380" width="7" style="1" customWidth="1"/>
    <col min="4381" max="4381" width="6.5" style="1" customWidth="1"/>
    <col min="4382" max="4384" width="6.125" style="1" customWidth="1"/>
    <col min="4385" max="4385" width="6.625" style="1" customWidth="1"/>
    <col min="4386" max="4386" width="3.375" style="1" customWidth="1"/>
    <col min="4387" max="4607" width="8.75" style="1"/>
    <col min="4608" max="4608" width="0" style="1" hidden="1" customWidth="1"/>
    <col min="4609" max="4609" width="7.75" style="1" customWidth="1"/>
    <col min="4610" max="4610" width="4.625" style="1" customWidth="1"/>
    <col min="4611" max="4611" width="5.875" style="1" customWidth="1"/>
    <col min="4612" max="4613" width="6.375" style="1" customWidth="1"/>
    <col min="4614" max="4615" width="5.375" style="1" customWidth="1"/>
    <col min="4616" max="4616" width="5.625" style="1" customWidth="1"/>
    <col min="4617" max="4617" width="6.375" style="1" customWidth="1"/>
    <col min="4618" max="4619" width="5" style="1" customWidth="1"/>
    <col min="4620" max="4620" width="5.375" style="1" customWidth="1"/>
    <col min="4621" max="4625" width="5" style="1" customWidth="1"/>
    <col min="4626" max="4627" width="4.875" style="1" customWidth="1"/>
    <col min="4628" max="4634" width="5.125" style="1" customWidth="1"/>
    <col min="4635" max="4635" width="5.625" style="1" customWidth="1"/>
    <col min="4636" max="4636" width="7" style="1" customWidth="1"/>
    <col min="4637" max="4637" width="6.5" style="1" customWidth="1"/>
    <col min="4638" max="4640" width="6.125" style="1" customWidth="1"/>
    <col min="4641" max="4641" width="6.625" style="1" customWidth="1"/>
    <col min="4642" max="4642" width="3.375" style="1" customWidth="1"/>
    <col min="4643" max="4863" width="8.75" style="1"/>
    <col min="4864" max="4864" width="0" style="1" hidden="1" customWidth="1"/>
    <col min="4865" max="4865" width="7.75" style="1" customWidth="1"/>
    <col min="4866" max="4866" width="4.625" style="1" customWidth="1"/>
    <col min="4867" max="4867" width="5.875" style="1" customWidth="1"/>
    <col min="4868" max="4869" width="6.375" style="1" customWidth="1"/>
    <col min="4870" max="4871" width="5.375" style="1" customWidth="1"/>
    <col min="4872" max="4872" width="5.625" style="1" customWidth="1"/>
    <col min="4873" max="4873" width="6.375" style="1" customWidth="1"/>
    <col min="4874" max="4875" width="5" style="1" customWidth="1"/>
    <col min="4876" max="4876" width="5.375" style="1" customWidth="1"/>
    <col min="4877" max="4881" width="5" style="1" customWidth="1"/>
    <col min="4882" max="4883" width="4.875" style="1" customWidth="1"/>
    <col min="4884" max="4890" width="5.125" style="1" customWidth="1"/>
    <col min="4891" max="4891" width="5.625" style="1" customWidth="1"/>
    <col min="4892" max="4892" width="7" style="1" customWidth="1"/>
    <col min="4893" max="4893" width="6.5" style="1" customWidth="1"/>
    <col min="4894" max="4896" width="6.125" style="1" customWidth="1"/>
    <col min="4897" max="4897" width="6.625" style="1" customWidth="1"/>
    <col min="4898" max="4898" width="3.375" style="1" customWidth="1"/>
    <col min="4899" max="5119" width="8.75" style="1"/>
    <col min="5120" max="5120" width="0" style="1" hidden="1" customWidth="1"/>
    <col min="5121" max="5121" width="7.75" style="1" customWidth="1"/>
    <col min="5122" max="5122" width="4.625" style="1" customWidth="1"/>
    <col min="5123" max="5123" width="5.875" style="1" customWidth="1"/>
    <col min="5124" max="5125" width="6.375" style="1" customWidth="1"/>
    <col min="5126" max="5127" width="5.375" style="1" customWidth="1"/>
    <col min="5128" max="5128" width="5.625" style="1" customWidth="1"/>
    <col min="5129" max="5129" width="6.375" style="1" customWidth="1"/>
    <col min="5130" max="5131" width="5" style="1" customWidth="1"/>
    <col min="5132" max="5132" width="5.375" style="1" customWidth="1"/>
    <col min="5133" max="5137" width="5" style="1" customWidth="1"/>
    <col min="5138" max="5139" width="4.875" style="1" customWidth="1"/>
    <col min="5140" max="5146" width="5.125" style="1" customWidth="1"/>
    <col min="5147" max="5147" width="5.625" style="1" customWidth="1"/>
    <col min="5148" max="5148" width="7" style="1" customWidth="1"/>
    <col min="5149" max="5149" width="6.5" style="1" customWidth="1"/>
    <col min="5150" max="5152" width="6.125" style="1" customWidth="1"/>
    <col min="5153" max="5153" width="6.625" style="1" customWidth="1"/>
    <col min="5154" max="5154" width="3.375" style="1" customWidth="1"/>
    <col min="5155" max="5375" width="8.75" style="1"/>
    <col min="5376" max="5376" width="0" style="1" hidden="1" customWidth="1"/>
    <col min="5377" max="5377" width="7.75" style="1" customWidth="1"/>
    <col min="5378" max="5378" width="4.625" style="1" customWidth="1"/>
    <col min="5379" max="5379" width="5.875" style="1" customWidth="1"/>
    <col min="5380" max="5381" width="6.375" style="1" customWidth="1"/>
    <col min="5382" max="5383" width="5.375" style="1" customWidth="1"/>
    <col min="5384" max="5384" width="5.625" style="1" customWidth="1"/>
    <col min="5385" max="5385" width="6.375" style="1" customWidth="1"/>
    <col min="5386" max="5387" width="5" style="1" customWidth="1"/>
    <col min="5388" max="5388" width="5.375" style="1" customWidth="1"/>
    <col min="5389" max="5393" width="5" style="1" customWidth="1"/>
    <col min="5394" max="5395" width="4.875" style="1" customWidth="1"/>
    <col min="5396" max="5402" width="5.125" style="1" customWidth="1"/>
    <col min="5403" max="5403" width="5.625" style="1" customWidth="1"/>
    <col min="5404" max="5404" width="7" style="1" customWidth="1"/>
    <col min="5405" max="5405" width="6.5" style="1" customWidth="1"/>
    <col min="5406" max="5408" width="6.125" style="1" customWidth="1"/>
    <col min="5409" max="5409" width="6.625" style="1" customWidth="1"/>
    <col min="5410" max="5410" width="3.375" style="1" customWidth="1"/>
    <col min="5411" max="5631" width="8.75" style="1"/>
    <col min="5632" max="5632" width="0" style="1" hidden="1" customWidth="1"/>
    <col min="5633" max="5633" width="7.75" style="1" customWidth="1"/>
    <col min="5634" max="5634" width="4.625" style="1" customWidth="1"/>
    <col min="5635" max="5635" width="5.875" style="1" customWidth="1"/>
    <col min="5636" max="5637" width="6.375" style="1" customWidth="1"/>
    <col min="5638" max="5639" width="5.375" style="1" customWidth="1"/>
    <col min="5640" max="5640" width="5.625" style="1" customWidth="1"/>
    <col min="5641" max="5641" width="6.375" style="1" customWidth="1"/>
    <col min="5642" max="5643" width="5" style="1" customWidth="1"/>
    <col min="5644" max="5644" width="5.375" style="1" customWidth="1"/>
    <col min="5645" max="5649" width="5" style="1" customWidth="1"/>
    <col min="5650" max="5651" width="4.875" style="1" customWidth="1"/>
    <col min="5652" max="5658" width="5.125" style="1" customWidth="1"/>
    <col min="5659" max="5659" width="5.625" style="1" customWidth="1"/>
    <col min="5660" max="5660" width="7" style="1" customWidth="1"/>
    <col min="5661" max="5661" width="6.5" style="1" customWidth="1"/>
    <col min="5662" max="5664" width="6.125" style="1" customWidth="1"/>
    <col min="5665" max="5665" width="6.625" style="1" customWidth="1"/>
    <col min="5666" max="5666" width="3.375" style="1" customWidth="1"/>
    <col min="5667" max="5887" width="8.75" style="1"/>
    <col min="5888" max="5888" width="0" style="1" hidden="1" customWidth="1"/>
    <col min="5889" max="5889" width="7.75" style="1" customWidth="1"/>
    <col min="5890" max="5890" width="4.625" style="1" customWidth="1"/>
    <col min="5891" max="5891" width="5.875" style="1" customWidth="1"/>
    <col min="5892" max="5893" width="6.375" style="1" customWidth="1"/>
    <col min="5894" max="5895" width="5.375" style="1" customWidth="1"/>
    <col min="5896" max="5896" width="5.625" style="1" customWidth="1"/>
    <col min="5897" max="5897" width="6.375" style="1" customWidth="1"/>
    <col min="5898" max="5899" width="5" style="1" customWidth="1"/>
    <col min="5900" max="5900" width="5.375" style="1" customWidth="1"/>
    <col min="5901" max="5905" width="5" style="1" customWidth="1"/>
    <col min="5906" max="5907" width="4.875" style="1" customWidth="1"/>
    <col min="5908" max="5914" width="5.125" style="1" customWidth="1"/>
    <col min="5915" max="5915" width="5.625" style="1" customWidth="1"/>
    <col min="5916" max="5916" width="7" style="1" customWidth="1"/>
    <col min="5917" max="5917" width="6.5" style="1" customWidth="1"/>
    <col min="5918" max="5920" width="6.125" style="1" customWidth="1"/>
    <col min="5921" max="5921" width="6.625" style="1" customWidth="1"/>
    <col min="5922" max="5922" width="3.375" style="1" customWidth="1"/>
    <col min="5923" max="6143" width="8.75" style="1"/>
    <col min="6144" max="6144" width="0" style="1" hidden="1" customWidth="1"/>
    <col min="6145" max="6145" width="7.75" style="1" customWidth="1"/>
    <col min="6146" max="6146" width="4.625" style="1" customWidth="1"/>
    <col min="6147" max="6147" width="5.875" style="1" customWidth="1"/>
    <col min="6148" max="6149" width="6.375" style="1" customWidth="1"/>
    <col min="6150" max="6151" width="5.375" style="1" customWidth="1"/>
    <col min="6152" max="6152" width="5.625" style="1" customWidth="1"/>
    <col min="6153" max="6153" width="6.375" style="1" customWidth="1"/>
    <col min="6154" max="6155" width="5" style="1" customWidth="1"/>
    <col min="6156" max="6156" width="5.375" style="1" customWidth="1"/>
    <col min="6157" max="6161" width="5" style="1" customWidth="1"/>
    <col min="6162" max="6163" width="4.875" style="1" customWidth="1"/>
    <col min="6164" max="6170" width="5.125" style="1" customWidth="1"/>
    <col min="6171" max="6171" width="5.625" style="1" customWidth="1"/>
    <col min="6172" max="6172" width="7" style="1" customWidth="1"/>
    <col min="6173" max="6173" width="6.5" style="1" customWidth="1"/>
    <col min="6174" max="6176" width="6.125" style="1" customWidth="1"/>
    <col min="6177" max="6177" width="6.625" style="1" customWidth="1"/>
    <col min="6178" max="6178" width="3.375" style="1" customWidth="1"/>
    <col min="6179" max="6399" width="8.75" style="1"/>
    <col min="6400" max="6400" width="0" style="1" hidden="1" customWidth="1"/>
    <col min="6401" max="6401" width="7.75" style="1" customWidth="1"/>
    <col min="6402" max="6402" width="4.625" style="1" customWidth="1"/>
    <col min="6403" max="6403" width="5.875" style="1" customWidth="1"/>
    <col min="6404" max="6405" width="6.375" style="1" customWidth="1"/>
    <col min="6406" max="6407" width="5.375" style="1" customWidth="1"/>
    <col min="6408" max="6408" width="5.625" style="1" customWidth="1"/>
    <col min="6409" max="6409" width="6.375" style="1" customWidth="1"/>
    <col min="6410" max="6411" width="5" style="1" customWidth="1"/>
    <col min="6412" max="6412" width="5.375" style="1" customWidth="1"/>
    <col min="6413" max="6417" width="5" style="1" customWidth="1"/>
    <col min="6418" max="6419" width="4.875" style="1" customWidth="1"/>
    <col min="6420" max="6426" width="5.125" style="1" customWidth="1"/>
    <col min="6427" max="6427" width="5.625" style="1" customWidth="1"/>
    <col min="6428" max="6428" width="7" style="1" customWidth="1"/>
    <col min="6429" max="6429" width="6.5" style="1" customWidth="1"/>
    <col min="6430" max="6432" width="6.125" style="1" customWidth="1"/>
    <col min="6433" max="6433" width="6.625" style="1" customWidth="1"/>
    <col min="6434" max="6434" width="3.375" style="1" customWidth="1"/>
    <col min="6435" max="6655" width="8.75" style="1"/>
    <col min="6656" max="6656" width="0" style="1" hidden="1" customWidth="1"/>
    <col min="6657" max="6657" width="7.75" style="1" customWidth="1"/>
    <col min="6658" max="6658" width="4.625" style="1" customWidth="1"/>
    <col min="6659" max="6659" width="5.875" style="1" customWidth="1"/>
    <col min="6660" max="6661" width="6.375" style="1" customWidth="1"/>
    <col min="6662" max="6663" width="5.375" style="1" customWidth="1"/>
    <col min="6664" max="6664" width="5.625" style="1" customWidth="1"/>
    <col min="6665" max="6665" width="6.375" style="1" customWidth="1"/>
    <col min="6666" max="6667" width="5" style="1" customWidth="1"/>
    <col min="6668" max="6668" width="5.375" style="1" customWidth="1"/>
    <col min="6669" max="6673" width="5" style="1" customWidth="1"/>
    <col min="6674" max="6675" width="4.875" style="1" customWidth="1"/>
    <col min="6676" max="6682" width="5.125" style="1" customWidth="1"/>
    <col min="6683" max="6683" width="5.625" style="1" customWidth="1"/>
    <col min="6684" max="6684" width="7" style="1" customWidth="1"/>
    <col min="6685" max="6685" width="6.5" style="1" customWidth="1"/>
    <col min="6686" max="6688" width="6.125" style="1" customWidth="1"/>
    <col min="6689" max="6689" width="6.625" style="1" customWidth="1"/>
    <col min="6690" max="6690" width="3.375" style="1" customWidth="1"/>
    <col min="6691" max="6911" width="8.75" style="1"/>
    <col min="6912" max="6912" width="0" style="1" hidden="1" customWidth="1"/>
    <col min="6913" max="6913" width="7.75" style="1" customWidth="1"/>
    <col min="6914" max="6914" width="4.625" style="1" customWidth="1"/>
    <col min="6915" max="6915" width="5.875" style="1" customWidth="1"/>
    <col min="6916" max="6917" width="6.375" style="1" customWidth="1"/>
    <col min="6918" max="6919" width="5.375" style="1" customWidth="1"/>
    <col min="6920" max="6920" width="5.625" style="1" customWidth="1"/>
    <col min="6921" max="6921" width="6.375" style="1" customWidth="1"/>
    <col min="6922" max="6923" width="5" style="1" customWidth="1"/>
    <col min="6924" max="6924" width="5.375" style="1" customWidth="1"/>
    <col min="6925" max="6929" width="5" style="1" customWidth="1"/>
    <col min="6930" max="6931" width="4.875" style="1" customWidth="1"/>
    <col min="6932" max="6938" width="5.125" style="1" customWidth="1"/>
    <col min="6939" max="6939" width="5.625" style="1" customWidth="1"/>
    <col min="6940" max="6940" width="7" style="1" customWidth="1"/>
    <col min="6941" max="6941" width="6.5" style="1" customWidth="1"/>
    <col min="6942" max="6944" width="6.125" style="1" customWidth="1"/>
    <col min="6945" max="6945" width="6.625" style="1" customWidth="1"/>
    <col min="6946" max="6946" width="3.375" style="1" customWidth="1"/>
    <col min="6947" max="7167" width="8.75" style="1"/>
    <col min="7168" max="7168" width="0" style="1" hidden="1" customWidth="1"/>
    <col min="7169" max="7169" width="7.75" style="1" customWidth="1"/>
    <col min="7170" max="7170" width="4.625" style="1" customWidth="1"/>
    <col min="7171" max="7171" width="5.875" style="1" customWidth="1"/>
    <col min="7172" max="7173" width="6.375" style="1" customWidth="1"/>
    <col min="7174" max="7175" width="5.375" style="1" customWidth="1"/>
    <col min="7176" max="7176" width="5.625" style="1" customWidth="1"/>
    <col min="7177" max="7177" width="6.375" style="1" customWidth="1"/>
    <col min="7178" max="7179" width="5" style="1" customWidth="1"/>
    <col min="7180" max="7180" width="5.375" style="1" customWidth="1"/>
    <col min="7181" max="7185" width="5" style="1" customWidth="1"/>
    <col min="7186" max="7187" width="4.875" style="1" customWidth="1"/>
    <col min="7188" max="7194" width="5.125" style="1" customWidth="1"/>
    <col min="7195" max="7195" width="5.625" style="1" customWidth="1"/>
    <col min="7196" max="7196" width="7" style="1" customWidth="1"/>
    <col min="7197" max="7197" width="6.5" style="1" customWidth="1"/>
    <col min="7198" max="7200" width="6.125" style="1" customWidth="1"/>
    <col min="7201" max="7201" width="6.625" style="1" customWidth="1"/>
    <col min="7202" max="7202" width="3.375" style="1" customWidth="1"/>
    <col min="7203" max="7423" width="8.75" style="1"/>
    <col min="7424" max="7424" width="0" style="1" hidden="1" customWidth="1"/>
    <col min="7425" max="7425" width="7.75" style="1" customWidth="1"/>
    <col min="7426" max="7426" width="4.625" style="1" customWidth="1"/>
    <col min="7427" max="7427" width="5.875" style="1" customWidth="1"/>
    <col min="7428" max="7429" width="6.375" style="1" customWidth="1"/>
    <col min="7430" max="7431" width="5.375" style="1" customWidth="1"/>
    <col min="7432" max="7432" width="5.625" style="1" customWidth="1"/>
    <col min="7433" max="7433" width="6.375" style="1" customWidth="1"/>
    <col min="7434" max="7435" width="5" style="1" customWidth="1"/>
    <col min="7436" max="7436" width="5.375" style="1" customWidth="1"/>
    <col min="7437" max="7441" width="5" style="1" customWidth="1"/>
    <col min="7442" max="7443" width="4.875" style="1" customWidth="1"/>
    <col min="7444" max="7450" width="5.125" style="1" customWidth="1"/>
    <col min="7451" max="7451" width="5.625" style="1" customWidth="1"/>
    <col min="7452" max="7452" width="7" style="1" customWidth="1"/>
    <col min="7453" max="7453" width="6.5" style="1" customWidth="1"/>
    <col min="7454" max="7456" width="6.125" style="1" customWidth="1"/>
    <col min="7457" max="7457" width="6.625" style="1" customWidth="1"/>
    <col min="7458" max="7458" width="3.375" style="1" customWidth="1"/>
    <col min="7459" max="7679" width="8.75" style="1"/>
    <col min="7680" max="7680" width="0" style="1" hidden="1" customWidth="1"/>
    <col min="7681" max="7681" width="7.75" style="1" customWidth="1"/>
    <col min="7682" max="7682" width="4.625" style="1" customWidth="1"/>
    <col min="7683" max="7683" width="5.875" style="1" customWidth="1"/>
    <col min="7684" max="7685" width="6.375" style="1" customWidth="1"/>
    <col min="7686" max="7687" width="5.375" style="1" customWidth="1"/>
    <col min="7688" max="7688" width="5.625" style="1" customWidth="1"/>
    <col min="7689" max="7689" width="6.375" style="1" customWidth="1"/>
    <col min="7690" max="7691" width="5" style="1" customWidth="1"/>
    <col min="7692" max="7692" width="5.375" style="1" customWidth="1"/>
    <col min="7693" max="7697" width="5" style="1" customWidth="1"/>
    <col min="7698" max="7699" width="4.875" style="1" customWidth="1"/>
    <col min="7700" max="7706" width="5.125" style="1" customWidth="1"/>
    <col min="7707" max="7707" width="5.625" style="1" customWidth="1"/>
    <col min="7708" max="7708" width="7" style="1" customWidth="1"/>
    <col min="7709" max="7709" width="6.5" style="1" customWidth="1"/>
    <col min="7710" max="7712" width="6.125" style="1" customWidth="1"/>
    <col min="7713" max="7713" width="6.625" style="1" customWidth="1"/>
    <col min="7714" max="7714" width="3.375" style="1" customWidth="1"/>
    <col min="7715" max="7935" width="8.75" style="1"/>
    <col min="7936" max="7936" width="0" style="1" hidden="1" customWidth="1"/>
    <col min="7937" max="7937" width="7.75" style="1" customWidth="1"/>
    <col min="7938" max="7938" width="4.625" style="1" customWidth="1"/>
    <col min="7939" max="7939" width="5.875" style="1" customWidth="1"/>
    <col min="7940" max="7941" width="6.375" style="1" customWidth="1"/>
    <col min="7942" max="7943" width="5.375" style="1" customWidth="1"/>
    <col min="7944" max="7944" width="5.625" style="1" customWidth="1"/>
    <col min="7945" max="7945" width="6.375" style="1" customWidth="1"/>
    <col min="7946" max="7947" width="5" style="1" customWidth="1"/>
    <col min="7948" max="7948" width="5.375" style="1" customWidth="1"/>
    <col min="7949" max="7953" width="5" style="1" customWidth="1"/>
    <col min="7954" max="7955" width="4.875" style="1" customWidth="1"/>
    <col min="7956" max="7962" width="5.125" style="1" customWidth="1"/>
    <col min="7963" max="7963" width="5.625" style="1" customWidth="1"/>
    <col min="7964" max="7964" width="7" style="1" customWidth="1"/>
    <col min="7965" max="7965" width="6.5" style="1" customWidth="1"/>
    <col min="7966" max="7968" width="6.125" style="1" customWidth="1"/>
    <col min="7969" max="7969" width="6.625" style="1" customWidth="1"/>
    <col min="7970" max="7970" width="3.375" style="1" customWidth="1"/>
    <col min="7971" max="8191" width="8.75" style="1"/>
    <col min="8192" max="8192" width="0" style="1" hidden="1" customWidth="1"/>
    <col min="8193" max="8193" width="7.75" style="1" customWidth="1"/>
    <col min="8194" max="8194" width="4.625" style="1" customWidth="1"/>
    <col min="8195" max="8195" width="5.875" style="1" customWidth="1"/>
    <col min="8196" max="8197" width="6.375" style="1" customWidth="1"/>
    <col min="8198" max="8199" width="5.375" style="1" customWidth="1"/>
    <col min="8200" max="8200" width="5.625" style="1" customWidth="1"/>
    <col min="8201" max="8201" width="6.375" style="1" customWidth="1"/>
    <col min="8202" max="8203" width="5" style="1" customWidth="1"/>
    <col min="8204" max="8204" width="5.375" style="1" customWidth="1"/>
    <col min="8205" max="8209" width="5" style="1" customWidth="1"/>
    <col min="8210" max="8211" width="4.875" style="1" customWidth="1"/>
    <col min="8212" max="8218" width="5.125" style="1" customWidth="1"/>
    <col min="8219" max="8219" width="5.625" style="1" customWidth="1"/>
    <col min="8220" max="8220" width="7" style="1" customWidth="1"/>
    <col min="8221" max="8221" width="6.5" style="1" customWidth="1"/>
    <col min="8222" max="8224" width="6.125" style="1" customWidth="1"/>
    <col min="8225" max="8225" width="6.625" style="1" customWidth="1"/>
    <col min="8226" max="8226" width="3.375" style="1" customWidth="1"/>
    <col min="8227" max="8447" width="8.75" style="1"/>
    <col min="8448" max="8448" width="0" style="1" hidden="1" customWidth="1"/>
    <col min="8449" max="8449" width="7.75" style="1" customWidth="1"/>
    <col min="8450" max="8450" width="4.625" style="1" customWidth="1"/>
    <col min="8451" max="8451" width="5.875" style="1" customWidth="1"/>
    <col min="8452" max="8453" width="6.375" style="1" customWidth="1"/>
    <col min="8454" max="8455" width="5.375" style="1" customWidth="1"/>
    <col min="8456" max="8456" width="5.625" style="1" customWidth="1"/>
    <col min="8457" max="8457" width="6.375" style="1" customWidth="1"/>
    <col min="8458" max="8459" width="5" style="1" customWidth="1"/>
    <col min="8460" max="8460" width="5.375" style="1" customWidth="1"/>
    <col min="8461" max="8465" width="5" style="1" customWidth="1"/>
    <col min="8466" max="8467" width="4.875" style="1" customWidth="1"/>
    <col min="8468" max="8474" width="5.125" style="1" customWidth="1"/>
    <col min="8475" max="8475" width="5.625" style="1" customWidth="1"/>
    <col min="8476" max="8476" width="7" style="1" customWidth="1"/>
    <col min="8477" max="8477" width="6.5" style="1" customWidth="1"/>
    <col min="8478" max="8480" width="6.125" style="1" customWidth="1"/>
    <col min="8481" max="8481" width="6.625" style="1" customWidth="1"/>
    <col min="8482" max="8482" width="3.375" style="1" customWidth="1"/>
    <col min="8483" max="8703" width="8.75" style="1"/>
    <col min="8704" max="8704" width="0" style="1" hidden="1" customWidth="1"/>
    <col min="8705" max="8705" width="7.75" style="1" customWidth="1"/>
    <col min="8706" max="8706" width="4.625" style="1" customWidth="1"/>
    <col min="8707" max="8707" width="5.875" style="1" customWidth="1"/>
    <col min="8708" max="8709" width="6.375" style="1" customWidth="1"/>
    <col min="8710" max="8711" width="5.375" style="1" customWidth="1"/>
    <col min="8712" max="8712" width="5.625" style="1" customWidth="1"/>
    <col min="8713" max="8713" width="6.375" style="1" customWidth="1"/>
    <col min="8714" max="8715" width="5" style="1" customWidth="1"/>
    <col min="8716" max="8716" width="5.375" style="1" customWidth="1"/>
    <col min="8717" max="8721" width="5" style="1" customWidth="1"/>
    <col min="8722" max="8723" width="4.875" style="1" customWidth="1"/>
    <col min="8724" max="8730" width="5.125" style="1" customWidth="1"/>
    <col min="8731" max="8731" width="5.625" style="1" customWidth="1"/>
    <col min="8732" max="8732" width="7" style="1" customWidth="1"/>
    <col min="8733" max="8733" width="6.5" style="1" customWidth="1"/>
    <col min="8734" max="8736" width="6.125" style="1" customWidth="1"/>
    <col min="8737" max="8737" width="6.625" style="1" customWidth="1"/>
    <col min="8738" max="8738" width="3.375" style="1" customWidth="1"/>
    <col min="8739" max="8959" width="8.75" style="1"/>
    <col min="8960" max="8960" width="0" style="1" hidden="1" customWidth="1"/>
    <col min="8961" max="8961" width="7.75" style="1" customWidth="1"/>
    <col min="8962" max="8962" width="4.625" style="1" customWidth="1"/>
    <col min="8963" max="8963" width="5.875" style="1" customWidth="1"/>
    <col min="8964" max="8965" width="6.375" style="1" customWidth="1"/>
    <col min="8966" max="8967" width="5.375" style="1" customWidth="1"/>
    <col min="8968" max="8968" width="5.625" style="1" customWidth="1"/>
    <col min="8969" max="8969" width="6.375" style="1" customWidth="1"/>
    <col min="8970" max="8971" width="5" style="1" customWidth="1"/>
    <col min="8972" max="8972" width="5.375" style="1" customWidth="1"/>
    <col min="8973" max="8977" width="5" style="1" customWidth="1"/>
    <col min="8978" max="8979" width="4.875" style="1" customWidth="1"/>
    <col min="8980" max="8986" width="5.125" style="1" customWidth="1"/>
    <col min="8987" max="8987" width="5.625" style="1" customWidth="1"/>
    <col min="8988" max="8988" width="7" style="1" customWidth="1"/>
    <col min="8989" max="8989" width="6.5" style="1" customWidth="1"/>
    <col min="8990" max="8992" width="6.125" style="1" customWidth="1"/>
    <col min="8993" max="8993" width="6.625" style="1" customWidth="1"/>
    <col min="8994" max="8994" width="3.375" style="1" customWidth="1"/>
    <col min="8995" max="9215" width="8.75" style="1"/>
    <col min="9216" max="9216" width="0" style="1" hidden="1" customWidth="1"/>
    <col min="9217" max="9217" width="7.75" style="1" customWidth="1"/>
    <col min="9218" max="9218" width="4.625" style="1" customWidth="1"/>
    <col min="9219" max="9219" width="5.875" style="1" customWidth="1"/>
    <col min="9220" max="9221" width="6.375" style="1" customWidth="1"/>
    <col min="9222" max="9223" width="5.375" style="1" customWidth="1"/>
    <col min="9224" max="9224" width="5.625" style="1" customWidth="1"/>
    <col min="9225" max="9225" width="6.375" style="1" customWidth="1"/>
    <col min="9226" max="9227" width="5" style="1" customWidth="1"/>
    <col min="9228" max="9228" width="5.375" style="1" customWidth="1"/>
    <col min="9229" max="9233" width="5" style="1" customWidth="1"/>
    <col min="9234" max="9235" width="4.875" style="1" customWidth="1"/>
    <col min="9236" max="9242" width="5.125" style="1" customWidth="1"/>
    <col min="9243" max="9243" width="5.625" style="1" customWidth="1"/>
    <col min="9244" max="9244" width="7" style="1" customWidth="1"/>
    <col min="9245" max="9245" width="6.5" style="1" customWidth="1"/>
    <col min="9246" max="9248" width="6.125" style="1" customWidth="1"/>
    <col min="9249" max="9249" width="6.625" style="1" customWidth="1"/>
    <col min="9250" max="9250" width="3.375" style="1" customWidth="1"/>
    <col min="9251" max="9471" width="8.75" style="1"/>
    <col min="9472" max="9472" width="0" style="1" hidden="1" customWidth="1"/>
    <col min="9473" max="9473" width="7.75" style="1" customWidth="1"/>
    <col min="9474" max="9474" width="4.625" style="1" customWidth="1"/>
    <col min="9475" max="9475" width="5.875" style="1" customWidth="1"/>
    <col min="9476" max="9477" width="6.375" style="1" customWidth="1"/>
    <col min="9478" max="9479" width="5.375" style="1" customWidth="1"/>
    <col min="9480" max="9480" width="5.625" style="1" customWidth="1"/>
    <col min="9481" max="9481" width="6.375" style="1" customWidth="1"/>
    <col min="9482" max="9483" width="5" style="1" customWidth="1"/>
    <col min="9484" max="9484" width="5.375" style="1" customWidth="1"/>
    <col min="9485" max="9489" width="5" style="1" customWidth="1"/>
    <col min="9490" max="9491" width="4.875" style="1" customWidth="1"/>
    <col min="9492" max="9498" width="5.125" style="1" customWidth="1"/>
    <col min="9499" max="9499" width="5.625" style="1" customWidth="1"/>
    <col min="9500" max="9500" width="7" style="1" customWidth="1"/>
    <col min="9501" max="9501" width="6.5" style="1" customWidth="1"/>
    <col min="9502" max="9504" width="6.125" style="1" customWidth="1"/>
    <col min="9505" max="9505" width="6.625" style="1" customWidth="1"/>
    <col min="9506" max="9506" width="3.375" style="1" customWidth="1"/>
    <col min="9507" max="9727" width="8.75" style="1"/>
    <col min="9728" max="9728" width="0" style="1" hidden="1" customWidth="1"/>
    <col min="9729" max="9729" width="7.75" style="1" customWidth="1"/>
    <col min="9730" max="9730" width="4.625" style="1" customWidth="1"/>
    <col min="9731" max="9731" width="5.875" style="1" customWidth="1"/>
    <col min="9732" max="9733" width="6.375" style="1" customWidth="1"/>
    <col min="9734" max="9735" width="5.375" style="1" customWidth="1"/>
    <col min="9736" max="9736" width="5.625" style="1" customWidth="1"/>
    <col min="9737" max="9737" width="6.375" style="1" customWidth="1"/>
    <col min="9738" max="9739" width="5" style="1" customWidth="1"/>
    <col min="9740" max="9740" width="5.375" style="1" customWidth="1"/>
    <col min="9741" max="9745" width="5" style="1" customWidth="1"/>
    <col min="9746" max="9747" width="4.875" style="1" customWidth="1"/>
    <col min="9748" max="9754" width="5.125" style="1" customWidth="1"/>
    <col min="9755" max="9755" width="5.625" style="1" customWidth="1"/>
    <col min="9756" max="9756" width="7" style="1" customWidth="1"/>
    <col min="9757" max="9757" width="6.5" style="1" customWidth="1"/>
    <col min="9758" max="9760" width="6.125" style="1" customWidth="1"/>
    <col min="9761" max="9761" width="6.625" style="1" customWidth="1"/>
    <col min="9762" max="9762" width="3.375" style="1" customWidth="1"/>
    <col min="9763" max="9983" width="8.75" style="1"/>
    <col min="9984" max="9984" width="0" style="1" hidden="1" customWidth="1"/>
    <col min="9985" max="9985" width="7.75" style="1" customWidth="1"/>
    <col min="9986" max="9986" width="4.625" style="1" customWidth="1"/>
    <col min="9987" max="9987" width="5.875" style="1" customWidth="1"/>
    <col min="9988" max="9989" width="6.375" style="1" customWidth="1"/>
    <col min="9990" max="9991" width="5.375" style="1" customWidth="1"/>
    <col min="9992" max="9992" width="5.625" style="1" customWidth="1"/>
    <col min="9993" max="9993" width="6.375" style="1" customWidth="1"/>
    <col min="9994" max="9995" width="5" style="1" customWidth="1"/>
    <col min="9996" max="9996" width="5.375" style="1" customWidth="1"/>
    <col min="9997" max="10001" width="5" style="1" customWidth="1"/>
    <col min="10002" max="10003" width="4.875" style="1" customWidth="1"/>
    <col min="10004" max="10010" width="5.125" style="1" customWidth="1"/>
    <col min="10011" max="10011" width="5.625" style="1" customWidth="1"/>
    <col min="10012" max="10012" width="7" style="1" customWidth="1"/>
    <col min="10013" max="10013" width="6.5" style="1" customWidth="1"/>
    <col min="10014" max="10016" width="6.125" style="1" customWidth="1"/>
    <col min="10017" max="10017" width="6.625" style="1" customWidth="1"/>
    <col min="10018" max="10018" width="3.375" style="1" customWidth="1"/>
    <col min="10019" max="10239" width="8.75" style="1"/>
    <col min="10240" max="10240" width="0" style="1" hidden="1" customWidth="1"/>
    <col min="10241" max="10241" width="7.75" style="1" customWidth="1"/>
    <col min="10242" max="10242" width="4.625" style="1" customWidth="1"/>
    <col min="10243" max="10243" width="5.875" style="1" customWidth="1"/>
    <col min="10244" max="10245" width="6.375" style="1" customWidth="1"/>
    <col min="10246" max="10247" width="5.375" style="1" customWidth="1"/>
    <col min="10248" max="10248" width="5.625" style="1" customWidth="1"/>
    <col min="10249" max="10249" width="6.375" style="1" customWidth="1"/>
    <col min="10250" max="10251" width="5" style="1" customWidth="1"/>
    <col min="10252" max="10252" width="5.375" style="1" customWidth="1"/>
    <col min="10253" max="10257" width="5" style="1" customWidth="1"/>
    <col min="10258" max="10259" width="4.875" style="1" customWidth="1"/>
    <col min="10260" max="10266" width="5.125" style="1" customWidth="1"/>
    <col min="10267" max="10267" width="5.625" style="1" customWidth="1"/>
    <col min="10268" max="10268" width="7" style="1" customWidth="1"/>
    <col min="10269" max="10269" width="6.5" style="1" customWidth="1"/>
    <col min="10270" max="10272" width="6.125" style="1" customWidth="1"/>
    <col min="10273" max="10273" width="6.625" style="1" customWidth="1"/>
    <col min="10274" max="10274" width="3.375" style="1" customWidth="1"/>
    <col min="10275" max="10495" width="8.75" style="1"/>
    <col min="10496" max="10496" width="0" style="1" hidden="1" customWidth="1"/>
    <col min="10497" max="10497" width="7.75" style="1" customWidth="1"/>
    <col min="10498" max="10498" width="4.625" style="1" customWidth="1"/>
    <col min="10499" max="10499" width="5.875" style="1" customWidth="1"/>
    <col min="10500" max="10501" width="6.375" style="1" customWidth="1"/>
    <col min="10502" max="10503" width="5.375" style="1" customWidth="1"/>
    <col min="10504" max="10504" width="5.625" style="1" customWidth="1"/>
    <col min="10505" max="10505" width="6.375" style="1" customWidth="1"/>
    <col min="10506" max="10507" width="5" style="1" customWidth="1"/>
    <col min="10508" max="10508" width="5.375" style="1" customWidth="1"/>
    <col min="10509" max="10513" width="5" style="1" customWidth="1"/>
    <col min="10514" max="10515" width="4.875" style="1" customWidth="1"/>
    <col min="10516" max="10522" width="5.125" style="1" customWidth="1"/>
    <col min="10523" max="10523" width="5.625" style="1" customWidth="1"/>
    <col min="10524" max="10524" width="7" style="1" customWidth="1"/>
    <col min="10525" max="10525" width="6.5" style="1" customWidth="1"/>
    <col min="10526" max="10528" width="6.125" style="1" customWidth="1"/>
    <col min="10529" max="10529" width="6.625" style="1" customWidth="1"/>
    <col min="10530" max="10530" width="3.375" style="1" customWidth="1"/>
    <col min="10531" max="10751" width="8.75" style="1"/>
    <col min="10752" max="10752" width="0" style="1" hidden="1" customWidth="1"/>
    <col min="10753" max="10753" width="7.75" style="1" customWidth="1"/>
    <col min="10754" max="10754" width="4.625" style="1" customWidth="1"/>
    <col min="10755" max="10755" width="5.875" style="1" customWidth="1"/>
    <col min="10756" max="10757" width="6.375" style="1" customWidth="1"/>
    <col min="10758" max="10759" width="5.375" style="1" customWidth="1"/>
    <col min="10760" max="10760" width="5.625" style="1" customWidth="1"/>
    <col min="10761" max="10761" width="6.375" style="1" customWidth="1"/>
    <col min="10762" max="10763" width="5" style="1" customWidth="1"/>
    <col min="10764" max="10764" width="5.375" style="1" customWidth="1"/>
    <col min="10765" max="10769" width="5" style="1" customWidth="1"/>
    <col min="10770" max="10771" width="4.875" style="1" customWidth="1"/>
    <col min="10772" max="10778" width="5.125" style="1" customWidth="1"/>
    <col min="10779" max="10779" width="5.625" style="1" customWidth="1"/>
    <col min="10780" max="10780" width="7" style="1" customWidth="1"/>
    <col min="10781" max="10781" width="6.5" style="1" customWidth="1"/>
    <col min="10782" max="10784" width="6.125" style="1" customWidth="1"/>
    <col min="10785" max="10785" width="6.625" style="1" customWidth="1"/>
    <col min="10786" max="10786" width="3.375" style="1" customWidth="1"/>
    <col min="10787" max="11007" width="8.75" style="1"/>
    <col min="11008" max="11008" width="0" style="1" hidden="1" customWidth="1"/>
    <col min="11009" max="11009" width="7.75" style="1" customWidth="1"/>
    <col min="11010" max="11010" width="4.625" style="1" customWidth="1"/>
    <col min="11011" max="11011" width="5.875" style="1" customWidth="1"/>
    <col min="11012" max="11013" width="6.375" style="1" customWidth="1"/>
    <col min="11014" max="11015" width="5.375" style="1" customWidth="1"/>
    <col min="11016" max="11016" width="5.625" style="1" customWidth="1"/>
    <col min="11017" max="11017" width="6.375" style="1" customWidth="1"/>
    <col min="11018" max="11019" width="5" style="1" customWidth="1"/>
    <col min="11020" max="11020" width="5.375" style="1" customWidth="1"/>
    <col min="11021" max="11025" width="5" style="1" customWidth="1"/>
    <col min="11026" max="11027" width="4.875" style="1" customWidth="1"/>
    <col min="11028" max="11034" width="5.125" style="1" customWidth="1"/>
    <col min="11035" max="11035" width="5.625" style="1" customWidth="1"/>
    <col min="11036" max="11036" width="7" style="1" customWidth="1"/>
    <col min="11037" max="11037" width="6.5" style="1" customWidth="1"/>
    <col min="11038" max="11040" width="6.125" style="1" customWidth="1"/>
    <col min="11041" max="11041" width="6.625" style="1" customWidth="1"/>
    <col min="11042" max="11042" width="3.375" style="1" customWidth="1"/>
    <col min="11043" max="11263" width="8.75" style="1"/>
    <col min="11264" max="11264" width="0" style="1" hidden="1" customWidth="1"/>
    <col min="11265" max="11265" width="7.75" style="1" customWidth="1"/>
    <col min="11266" max="11266" width="4.625" style="1" customWidth="1"/>
    <col min="11267" max="11267" width="5.875" style="1" customWidth="1"/>
    <col min="11268" max="11269" width="6.375" style="1" customWidth="1"/>
    <col min="11270" max="11271" width="5.375" style="1" customWidth="1"/>
    <col min="11272" max="11272" width="5.625" style="1" customWidth="1"/>
    <col min="11273" max="11273" width="6.375" style="1" customWidth="1"/>
    <col min="11274" max="11275" width="5" style="1" customWidth="1"/>
    <col min="11276" max="11276" width="5.375" style="1" customWidth="1"/>
    <col min="11277" max="11281" width="5" style="1" customWidth="1"/>
    <col min="11282" max="11283" width="4.875" style="1" customWidth="1"/>
    <col min="11284" max="11290" width="5.125" style="1" customWidth="1"/>
    <col min="11291" max="11291" width="5.625" style="1" customWidth="1"/>
    <col min="11292" max="11292" width="7" style="1" customWidth="1"/>
    <col min="11293" max="11293" width="6.5" style="1" customWidth="1"/>
    <col min="11294" max="11296" width="6.125" style="1" customWidth="1"/>
    <col min="11297" max="11297" width="6.625" style="1" customWidth="1"/>
    <col min="11298" max="11298" width="3.375" style="1" customWidth="1"/>
    <col min="11299" max="11519" width="8.75" style="1"/>
    <col min="11520" max="11520" width="0" style="1" hidden="1" customWidth="1"/>
    <col min="11521" max="11521" width="7.75" style="1" customWidth="1"/>
    <col min="11522" max="11522" width="4.625" style="1" customWidth="1"/>
    <col min="11523" max="11523" width="5.875" style="1" customWidth="1"/>
    <col min="11524" max="11525" width="6.375" style="1" customWidth="1"/>
    <col min="11526" max="11527" width="5.375" style="1" customWidth="1"/>
    <col min="11528" max="11528" width="5.625" style="1" customWidth="1"/>
    <col min="11529" max="11529" width="6.375" style="1" customWidth="1"/>
    <col min="11530" max="11531" width="5" style="1" customWidth="1"/>
    <col min="11532" max="11532" width="5.375" style="1" customWidth="1"/>
    <col min="11533" max="11537" width="5" style="1" customWidth="1"/>
    <col min="11538" max="11539" width="4.875" style="1" customWidth="1"/>
    <col min="11540" max="11546" width="5.125" style="1" customWidth="1"/>
    <col min="11547" max="11547" width="5.625" style="1" customWidth="1"/>
    <col min="11548" max="11548" width="7" style="1" customWidth="1"/>
    <col min="11549" max="11549" width="6.5" style="1" customWidth="1"/>
    <col min="11550" max="11552" width="6.125" style="1" customWidth="1"/>
    <col min="11553" max="11553" width="6.625" style="1" customWidth="1"/>
    <col min="11554" max="11554" width="3.375" style="1" customWidth="1"/>
    <col min="11555" max="11775" width="8.75" style="1"/>
    <col min="11776" max="11776" width="0" style="1" hidden="1" customWidth="1"/>
    <col min="11777" max="11777" width="7.75" style="1" customWidth="1"/>
    <col min="11778" max="11778" width="4.625" style="1" customWidth="1"/>
    <col min="11779" max="11779" width="5.875" style="1" customWidth="1"/>
    <col min="11780" max="11781" width="6.375" style="1" customWidth="1"/>
    <col min="11782" max="11783" width="5.375" style="1" customWidth="1"/>
    <col min="11784" max="11784" width="5.625" style="1" customWidth="1"/>
    <col min="11785" max="11785" width="6.375" style="1" customWidth="1"/>
    <col min="11786" max="11787" width="5" style="1" customWidth="1"/>
    <col min="11788" max="11788" width="5.375" style="1" customWidth="1"/>
    <col min="11789" max="11793" width="5" style="1" customWidth="1"/>
    <col min="11794" max="11795" width="4.875" style="1" customWidth="1"/>
    <col min="11796" max="11802" width="5.125" style="1" customWidth="1"/>
    <col min="11803" max="11803" width="5.625" style="1" customWidth="1"/>
    <col min="11804" max="11804" width="7" style="1" customWidth="1"/>
    <col min="11805" max="11805" width="6.5" style="1" customWidth="1"/>
    <col min="11806" max="11808" width="6.125" style="1" customWidth="1"/>
    <col min="11809" max="11809" width="6.625" style="1" customWidth="1"/>
    <col min="11810" max="11810" width="3.375" style="1" customWidth="1"/>
    <col min="11811" max="12031" width="8.75" style="1"/>
    <col min="12032" max="12032" width="0" style="1" hidden="1" customWidth="1"/>
    <col min="12033" max="12033" width="7.75" style="1" customWidth="1"/>
    <col min="12034" max="12034" width="4.625" style="1" customWidth="1"/>
    <col min="12035" max="12035" width="5.875" style="1" customWidth="1"/>
    <col min="12036" max="12037" width="6.375" style="1" customWidth="1"/>
    <col min="12038" max="12039" width="5.375" style="1" customWidth="1"/>
    <col min="12040" max="12040" width="5.625" style="1" customWidth="1"/>
    <col min="12041" max="12041" width="6.375" style="1" customWidth="1"/>
    <col min="12042" max="12043" width="5" style="1" customWidth="1"/>
    <col min="12044" max="12044" width="5.375" style="1" customWidth="1"/>
    <col min="12045" max="12049" width="5" style="1" customWidth="1"/>
    <col min="12050" max="12051" width="4.875" style="1" customWidth="1"/>
    <col min="12052" max="12058" width="5.125" style="1" customWidth="1"/>
    <col min="12059" max="12059" width="5.625" style="1" customWidth="1"/>
    <col min="12060" max="12060" width="7" style="1" customWidth="1"/>
    <col min="12061" max="12061" width="6.5" style="1" customWidth="1"/>
    <col min="12062" max="12064" width="6.125" style="1" customWidth="1"/>
    <col min="12065" max="12065" width="6.625" style="1" customWidth="1"/>
    <col min="12066" max="12066" width="3.375" style="1" customWidth="1"/>
    <col min="12067" max="12287" width="8.75" style="1"/>
    <col min="12288" max="12288" width="0" style="1" hidden="1" customWidth="1"/>
    <col min="12289" max="12289" width="7.75" style="1" customWidth="1"/>
    <col min="12290" max="12290" width="4.625" style="1" customWidth="1"/>
    <col min="12291" max="12291" width="5.875" style="1" customWidth="1"/>
    <col min="12292" max="12293" width="6.375" style="1" customWidth="1"/>
    <col min="12294" max="12295" width="5.375" style="1" customWidth="1"/>
    <col min="12296" max="12296" width="5.625" style="1" customWidth="1"/>
    <col min="12297" max="12297" width="6.375" style="1" customWidth="1"/>
    <col min="12298" max="12299" width="5" style="1" customWidth="1"/>
    <col min="12300" max="12300" width="5.375" style="1" customWidth="1"/>
    <col min="12301" max="12305" width="5" style="1" customWidth="1"/>
    <col min="12306" max="12307" width="4.875" style="1" customWidth="1"/>
    <col min="12308" max="12314" width="5.125" style="1" customWidth="1"/>
    <col min="12315" max="12315" width="5.625" style="1" customWidth="1"/>
    <col min="12316" max="12316" width="7" style="1" customWidth="1"/>
    <col min="12317" max="12317" width="6.5" style="1" customWidth="1"/>
    <col min="12318" max="12320" width="6.125" style="1" customWidth="1"/>
    <col min="12321" max="12321" width="6.625" style="1" customWidth="1"/>
    <col min="12322" max="12322" width="3.375" style="1" customWidth="1"/>
    <col min="12323" max="12543" width="8.75" style="1"/>
    <col min="12544" max="12544" width="0" style="1" hidden="1" customWidth="1"/>
    <col min="12545" max="12545" width="7.75" style="1" customWidth="1"/>
    <col min="12546" max="12546" width="4.625" style="1" customWidth="1"/>
    <col min="12547" max="12547" width="5.875" style="1" customWidth="1"/>
    <col min="12548" max="12549" width="6.375" style="1" customWidth="1"/>
    <col min="12550" max="12551" width="5.375" style="1" customWidth="1"/>
    <col min="12552" max="12552" width="5.625" style="1" customWidth="1"/>
    <col min="12553" max="12553" width="6.375" style="1" customWidth="1"/>
    <col min="12554" max="12555" width="5" style="1" customWidth="1"/>
    <col min="12556" max="12556" width="5.375" style="1" customWidth="1"/>
    <col min="12557" max="12561" width="5" style="1" customWidth="1"/>
    <col min="12562" max="12563" width="4.875" style="1" customWidth="1"/>
    <col min="12564" max="12570" width="5.125" style="1" customWidth="1"/>
    <col min="12571" max="12571" width="5.625" style="1" customWidth="1"/>
    <col min="12572" max="12572" width="7" style="1" customWidth="1"/>
    <col min="12573" max="12573" width="6.5" style="1" customWidth="1"/>
    <col min="12574" max="12576" width="6.125" style="1" customWidth="1"/>
    <col min="12577" max="12577" width="6.625" style="1" customWidth="1"/>
    <col min="12578" max="12578" width="3.375" style="1" customWidth="1"/>
    <col min="12579" max="12799" width="8.75" style="1"/>
    <col min="12800" max="12800" width="0" style="1" hidden="1" customWidth="1"/>
    <col min="12801" max="12801" width="7.75" style="1" customWidth="1"/>
    <col min="12802" max="12802" width="4.625" style="1" customWidth="1"/>
    <col min="12803" max="12803" width="5.875" style="1" customWidth="1"/>
    <col min="12804" max="12805" width="6.375" style="1" customWidth="1"/>
    <col min="12806" max="12807" width="5.375" style="1" customWidth="1"/>
    <col min="12808" max="12808" width="5.625" style="1" customWidth="1"/>
    <col min="12809" max="12809" width="6.375" style="1" customWidth="1"/>
    <col min="12810" max="12811" width="5" style="1" customWidth="1"/>
    <col min="12812" max="12812" width="5.375" style="1" customWidth="1"/>
    <col min="12813" max="12817" width="5" style="1" customWidth="1"/>
    <col min="12818" max="12819" width="4.875" style="1" customWidth="1"/>
    <col min="12820" max="12826" width="5.125" style="1" customWidth="1"/>
    <col min="12827" max="12827" width="5.625" style="1" customWidth="1"/>
    <col min="12828" max="12828" width="7" style="1" customWidth="1"/>
    <col min="12829" max="12829" width="6.5" style="1" customWidth="1"/>
    <col min="12830" max="12832" width="6.125" style="1" customWidth="1"/>
    <col min="12833" max="12833" width="6.625" style="1" customWidth="1"/>
    <col min="12834" max="12834" width="3.375" style="1" customWidth="1"/>
    <col min="12835" max="13055" width="8.75" style="1"/>
    <col min="13056" max="13056" width="0" style="1" hidden="1" customWidth="1"/>
    <col min="13057" max="13057" width="7.75" style="1" customWidth="1"/>
    <col min="13058" max="13058" width="4.625" style="1" customWidth="1"/>
    <col min="13059" max="13059" width="5.875" style="1" customWidth="1"/>
    <col min="13060" max="13061" width="6.375" style="1" customWidth="1"/>
    <col min="13062" max="13063" width="5.375" style="1" customWidth="1"/>
    <col min="13064" max="13064" width="5.625" style="1" customWidth="1"/>
    <col min="13065" max="13065" width="6.375" style="1" customWidth="1"/>
    <col min="13066" max="13067" width="5" style="1" customWidth="1"/>
    <col min="13068" max="13068" width="5.375" style="1" customWidth="1"/>
    <col min="13069" max="13073" width="5" style="1" customWidth="1"/>
    <col min="13074" max="13075" width="4.875" style="1" customWidth="1"/>
    <col min="13076" max="13082" width="5.125" style="1" customWidth="1"/>
    <col min="13083" max="13083" width="5.625" style="1" customWidth="1"/>
    <col min="13084" max="13084" width="7" style="1" customWidth="1"/>
    <col min="13085" max="13085" width="6.5" style="1" customWidth="1"/>
    <col min="13086" max="13088" width="6.125" style="1" customWidth="1"/>
    <col min="13089" max="13089" width="6.625" style="1" customWidth="1"/>
    <col min="13090" max="13090" width="3.375" style="1" customWidth="1"/>
    <col min="13091" max="13311" width="8.75" style="1"/>
    <col min="13312" max="13312" width="0" style="1" hidden="1" customWidth="1"/>
    <col min="13313" max="13313" width="7.75" style="1" customWidth="1"/>
    <col min="13314" max="13314" width="4.625" style="1" customWidth="1"/>
    <col min="13315" max="13315" width="5.875" style="1" customWidth="1"/>
    <col min="13316" max="13317" width="6.375" style="1" customWidth="1"/>
    <col min="13318" max="13319" width="5.375" style="1" customWidth="1"/>
    <col min="13320" max="13320" width="5.625" style="1" customWidth="1"/>
    <col min="13321" max="13321" width="6.375" style="1" customWidth="1"/>
    <col min="13322" max="13323" width="5" style="1" customWidth="1"/>
    <col min="13324" max="13324" width="5.375" style="1" customWidth="1"/>
    <col min="13325" max="13329" width="5" style="1" customWidth="1"/>
    <col min="13330" max="13331" width="4.875" style="1" customWidth="1"/>
    <col min="13332" max="13338" width="5.125" style="1" customWidth="1"/>
    <col min="13339" max="13339" width="5.625" style="1" customWidth="1"/>
    <col min="13340" max="13340" width="7" style="1" customWidth="1"/>
    <col min="13341" max="13341" width="6.5" style="1" customWidth="1"/>
    <col min="13342" max="13344" width="6.125" style="1" customWidth="1"/>
    <col min="13345" max="13345" width="6.625" style="1" customWidth="1"/>
    <col min="13346" max="13346" width="3.375" style="1" customWidth="1"/>
    <col min="13347" max="13567" width="8.75" style="1"/>
    <col min="13568" max="13568" width="0" style="1" hidden="1" customWidth="1"/>
    <col min="13569" max="13569" width="7.75" style="1" customWidth="1"/>
    <col min="13570" max="13570" width="4.625" style="1" customWidth="1"/>
    <col min="13571" max="13571" width="5.875" style="1" customWidth="1"/>
    <col min="13572" max="13573" width="6.375" style="1" customWidth="1"/>
    <col min="13574" max="13575" width="5.375" style="1" customWidth="1"/>
    <col min="13576" max="13576" width="5.625" style="1" customWidth="1"/>
    <col min="13577" max="13577" width="6.375" style="1" customWidth="1"/>
    <col min="13578" max="13579" width="5" style="1" customWidth="1"/>
    <col min="13580" max="13580" width="5.375" style="1" customWidth="1"/>
    <col min="13581" max="13585" width="5" style="1" customWidth="1"/>
    <col min="13586" max="13587" width="4.875" style="1" customWidth="1"/>
    <col min="13588" max="13594" width="5.125" style="1" customWidth="1"/>
    <col min="13595" max="13595" width="5.625" style="1" customWidth="1"/>
    <col min="13596" max="13596" width="7" style="1" customWidth="1"/>
    <col min="13597" max="13597" width="6.5" style="1" customWidth="1"/>
    <col min="13598" max="13600" width="6.125" style="1" customWidth="1"/>
    <col min="13601" max="13601" width="6.625" style="1" customWidth="1"/>
    <col min="13602" max="13602" width="3.375" style="1" customWidth="1"/>
    <col min="13603" max="13823" width="8.75" style="1"/>
    <col min="13824" max="13824" width="0" style="1" hidden="1" customWidth="1"/>
    <col min="13825" max="13825" width="7.75" style="1" customWidth="1"/>
    <col min="13826" max="13826" width="4.625" style="1" customWidth="1"/>
    <col min="13827" max="13827" width="5.875" style="1" customWidth="1"/>
    <col min="13828" max="13829" width="6.375" style="1" customWidth="1"/>
    <col min="13830" max="13831" width="5.375" style="1" customWidth="1"/>
    <col min="13832" max="13832" width="5.625" style="1" customWidth="1"/>
    <col min="13833" max="13833" width="6.375" style="1" customWidth="1"/>
    <col min="13834" max="13835" width="5" style="1" customWidth="1"/>
    <col min="13836" max="13836" width="5.375" style="1" customWidth="1"/>
    <col min="13837" max="13841" width="5" style="1" customWidth="1"/>
    <col min="13842" max="13843" width="4.875" style="1" customWidth="1"/>
    <col min="13844" max="13850" width="5.125" style="1" customWidth="1"/>
    <col min="13851" max="13851" width="5.625" style="1" customWidth="1"/>
    <col min="13852" max="13852" width="7" style="1" customWidth="1"/>
    <col min="13853" max="13853" width="6.5" style="1" customWidth="1"/>
    <col min="13854" max="13856" width="6.125" style="1" customWidth="1"/>
    <col min="13857" max="13857" width="6.625" style="1" customWidth="1"/>
    <col min="13858" max="13858" width="3.375" style="1" customWidth="1"/>
    <col min="13859" max="14079" width="8.75" style="1"/>
    <col min="14080" max="14080" width="0" style="1" hidden="1" customWidth="1"/>
    <col min="14081" max="14081" width="7.75" style="1" customWidth="1"/>
    <col min="14082" max="14082" width="4.625" style="1" customWidth="1"/>
    <col min="14083" max="14083" width="5.875" style="1" customWidth="1"/>
    <col min="14084" max="14085" width="6.375" style="1" customWidth="1"/>
    <col min="14086" max="14087" width="5.375" style="1" customWidth="1"/>
    <col min="14088" max="14088" width="5.625" style="1" customWidth="1"/>
    <col min="14089" max="14089" width="6.375" style="1" customWidth="1"/>
    <col min="14090" max="14091" width="5" style="1" customWidth="1"/>
    <col min="14092" max="14092" width="5.375" style="1" customWidth="1"/>
    <col min="14093" max="14097" width="5" style="1" customWidth="1"/>
    <col min="14098" max="14099" width="4.875" style="1" customWidth="1"/>
    <col min="14100" max="14106" width="5.125" style="1" customWidth="1"/>
    <col min="14107" max="14107" width="5.625" style="1" customWidth="1"/>
    <col min="14108" max="14108" width="7" style="1" customWidth="1"/>
    <col min="14109" max="14109" width="6.5" style="1" customWidth="1"/>
    <col min="14110" max="14112" width="6.125" style="1" customWidth="1"/>
    <col min="14113" max="14113" width="6.625" style="1" customWidth="1"/>
    <col min="14114" max="14114" width="3.375" style="1" customWidth="1"/>
    <col min="14115" max="14335" width="8.75" style="1"/>
    <col min="14336" max="14336" width="0" style="1" hidden="1" customWidth="1"/>
    <col min="14337" max="14337" width="7.75" style="1" customWidth="1"/>
    <col min="14338" max="14338" width="4.625" style="1" customWidth="1"/>
    <col min="14339" max="14339" width="5.875" style="1" customWidth="1"/>
    <col min="14340" max="14341" width="6.375" style="1" customWidth="1"/>
    <col min="14342" max="14343" width="5.375" style="1" customWidth="1"/>
    <col min="14344" max="14344" width="5.625" style="1" customWidth="1"/>
    <col min="14345" max="14345" width="6.375" style="1" customWidth="1"/>
    <col min="14346" max="14347" width="5" style="1" customWidth="1"/>
    <col min="14348" max="14348" width="5.375" style="1" customWidth="1"/>
    <col min="14349" max="14353" width="5" style="1" customWidth="1"/>
    <col min="14354" max="14355" width="4.875" style="1" customWidth="1"/>
    <col min="14356" max="14362" width="5.125" style="1" customWidth="1"/>
    <col min="14363" max="14363" width="5.625" style="1" customWidth="1"/>
    <col min="14364" max="14364" width="7" style="1" customWidth="1"/>
    <col min="14365" max="14365" width="6.5" style="1" customWidth="1"/>
    <col min="14366" max="14368" width="6.125" style="1" customWidth="1"/>
    <col min="14369" max="14369" width="6.625" style="1" customWidth="1"/>
    <col min="14370" max="14370" width="3.375" style="1" customWidth="1"/>
    <col min="14371" max="14591" width="8.75" style="1"/>
    <col min="14592" max="14592" width="0" style="1" hidden="1" customWidth="1"/>
    <col min="14593" max="14593" width="7.75" style="1" customWidth="1"/>
    <col min="14594" max="14594" width="4.625" style="1" customWidth="1"/>
    <col min="14595" max="14595" width="5.875" style="1" customWidth="1"/>
    <col min="14596" max="14597" width="6.375" style="1" customWidth="1"/>
    <col min="14598" max="14599" width="5.375" style="1" customWidth="1"/>
    <col min="14600" max="14600" width="5.625" style="1" customWidth="1"/>
    <col min="14601" max="14601" width="6.375" style="1" customWidth="1"/>
    <col min="14602" max="14603" width="5" style="1" customWidth="1"/>
    <col min="14604" max="14604" width="5.375" style="1" customWidth="1"/>
    <col min="14605" max="14609" width="5" style="1" customWidth="1"/>
    <col min="14610" max="14611" width="4.875" style="1" customWidth="1"/>
    <col min="14612" max="14618" width="5.125" style="1" customWidth="1"/>
    <col min="14619" max="14619" width="5.625" style="1" customWidth="1"/>
    <col min="14620" max="14620" width="7" style="1" customWidth="1"/>
    <col min="14621" max="14621" width="6.5" style="1" customWidth="1"/>
    <col min="14622" max="14624" width="6.125" style="1" customWidth="1"/>
    <col min="14625" max="14625" width="6.625" style="1" customWidth="1"/>
    <col min="14626" max="14626" width="3.375" style="1" customWidth="1"/>
    <col min="14627" max="14847" width="8.75" style="1"/>
    <col min="14848" max="14848" width="0" style="1" hidden="1" customWidth="1"/>
    <col min="14849" max="14849" width="7.75" style="1" customWidth="1"/>
    <col min="14850" max="14850" width="4.625" style="1" customWidth="1"/>
    <col min="14851" max="14851" width="5.875" style="1" customWidth="1"/>
    <col min="14852" max="14853" width="6.375" style="1" customWidth="1"/>
    <col min="14854" max="14855" width="5.375" style="1" customWidth="1"/>
    <col min="14856" max="14856" width="5.625" style="1" customWidth="1"/>
    <col min="14857" max="14857" width="6.375" style="1" customWidth="1"/>
    <col min="14858" max="14859" width="5" style="1" customWidth="1"/>
    <col min="14860" max="14860" width="5.375" style="1" customWidth="1"/>
    <col min="14861" max="14865" width="5" style="1" customWidth="1"/>
    <col min="14866" max="14867" width="4.875" style="1" customWidth="1"/>
    <col min="14868" max="14874" width="5.125" style="1" customWidth="1"/>
    <col min="14875" max="14875" width="5.625" style="1" customWidth="1"/>
    <col min="14876" max="14876" width="7" style="1" customWidth="1"/>
    <col min="14877" max="14877" width="6.5" style="1" customWidth="1"/>
    <col min="14878" max="14880" width="6.125" style="1" customWidth="1"/>
    <col min="14881" max="14881" width="6.625" style="1" customWidth="1"/>
    <col min="14882" max="14882" width="3.375" style="1" customWidth="1"/>
    <col min="14883" max="15103" width="8.75" style="1"/>
    <col min="15104" max="15104" width="0" style="1" hidden="1" customWidth="1"/>
    <col min="15105" max="15105" width="7.75" style="1" customWidth="1"/>
    <col min="15106" max="15106" width="4.625" style="1" customWidth="1"/>
    <col min="15107" max="15107" width="5.875" style="1" customWidth="1"/>
    <col min="15108" max="15109" width="6.375" style="1" customWidth="1"/>
    <col min="15110" max="15111" width="5.375" style="1" customWidth="1"/>
    <col min="15112" max="15112" width="5.625" style="1" customWidth="1"/>
    <col min="15113" max="15113" width="6.375" style="1" customWidth="1"/>
    <col min="15114" max="15115" width="5" style="1" customWidth="1"/>
    <col min="15116" max="15116" width="5.375" style="1" customWidth="1"/>
    <col min="15117" max="15121" width="5" style="1" customWidth="1"/>
    <col min="15122" max="15123" width="4.875" style="1" customWidth="1"/>
    <col min="15124" max="15130" width="5.125" style="1" customWidth="1"/>
    <col min="15131" max="15131" width="5.625" style="1" customWidth="1"/>
    <col min="15132" max="15132" width="7" style="1" customWidth="1"/>
    <col min="15133" max="15133" width="6.5" style="1" customWidth="1"/>
    <col min="15134" max="15136" width="6.125" style="1" customWidth="1"/>
    <col min="15137" max="15137" width="6.625" style="1" customWidth="1"/>
    <col min="15138" max="15138" width="3.375" style="1" customWidth="1"/>
    <col min="15139" max="15359" width="8.75" style="1"/>
    <col min="15360" max="15360" width="0" style="1" hidden="1" customWidth="1"/>
    <col min="15361" max="15361" width="7.75" style="1" customWidth="1"/>
    <col min="15362" max="15362" width="4.625" style="1" customWidth="1"/>
    <col min="15363" max="15363" width="5.875" style="1" customWidth="1"/>
    <col min="15364" max="15365" width="6.375" style="1" customWidth="1"/>
    <col min="15366" max="15367" width="5.375" style="1" customWidth="1"/>
    <col min="15368" max="15368" width="5.625" style="1" customWidth="1"/>
    <col min="15369" max="15369" width="6.375" style="1" customWidth="1"/>
    <col min="15370" max="15371" width="5" style="1" customWidth="1"/>
    <col min="15372" max="15372" width="5.375" style="1" customWidth="1"/>
    <col min="15373" max="15377" width="5" style="1" customWidth="1"/>
    <col min="15378" max="15379" width="4.875" style="1" customWidth="1"/>
    <col min="15380" max="15386" width="5.125" style="1" customWidth="1"/>
    <col min="15387" max="15387" width="5.625" style="1" customWidth="1"/>
    <col min="15388" max="15388" width="7" style="1" customWidth="1"/>
    <col min="15389" max="15389" width="6.5" style="1" customWidth="1"/>
    <col min="15390" max="15392" width="6.125" style="1" customWidth="1"/>
    <col min="15393" max="15393" width="6.625" style="1" customWidth="1"/>
    <col min="15394" max="15394" width="3.375" style="1" customWidth="1"/>
    <col min="15395" max="15615" width="8.75" style="1"/>
    <col min="15616" max="15616" width="0" style="1" hidden="1" customWidth="1"/>
    <col min="15617" max="15617" width="7.75" style="1" customWidth="1"/>
    <col min="15618" max="15618" width="4.625" style="1" customWidth="1"/>
    <col min="15619" max="15619" width="5.875" style="1" customWidth="1"/>
    <col min="15620" max="15621" width="6.375" style="1" customWidth="1"/>
    <col min="15622" max="15623" width="5.375" style="1" customWidth="1"/>
    <col min="15624" max="15624" width="5.625" style="1" customWidth="1"/>
    <col min="15625" max="15625" width="6.375" style="1" customWidth="1"/>
    <col min="15626" max="15627" width="5" style="1" customWidth="1"/>
    <col min="15628" max="15628" width="5.375" style="1" customWidth="1"/>
    <col min="15629" max="15633" width="5" style="1" customWidth="1"/>
    <col min="15634" max="15635" width="4.875" style="1" customWidth="1"/>
    <col min="15636" max="15642" width="5.125" style="1" customWidth="1"/>
    <col min="15643" max="15643" width="5.625" style="1" customWidth="1"/>
    <col min="15644" max="15644" width="7" style="1" customWidth="1"/>
    <col min="15645" max="15645" width="6.5" style="1" customWidth="1"/>
    <col min="15646" max="15648" width="6.125" style="1" customWidth="1"/>
    <col min="15649" max="15649" width="6.625" style="1" customWidth="1"/>
    <col min="15650" max="15650" width="3.375" style="1" customWidth="1"/>
    <col min="15651" max="15871" width="8.75" style="1"/>
    <col min="15872" max="15872" width="0" style="1" hidden="1" customWidth="1"/>
    <col min="15873" max="15873" width="7.75" style="1" customWidth="1"/>
    <col min="15874" max="15874" width="4.625" style="1" customWidth="1"/>
    <col min="15875" max="15875" width="5.875" style="1" customWidth="1"/>
    <col min="15876" max="15877" width="6.375" style="1" customWidth="1"/>
    <col min="15878" max="15879" width="5.375" style="1" customWidth="1"/>
    <col min="15880" max="15880" width="5.625" style="1" customWidth="1"/>
    <col min="15881" max="15881" width="6.375" style="1" customWidth="1"/>
    <col min="15882" max="15883" width="5" style="1" customWidth="1"/>
    <col min="15884" max="15884" width="5.375" style="1" customWidth="1"/>
    <col min="15885" max="15889" width="5" style="1" customWidth="1"/>
    <col min="15890" max="15891" width="4.875" style="1" customWidth="1"/>
    <col min="15892" max="15898" width="5.125" style="1" customWidth="1"/>
    <col min="15899" max="15899" width="5.625" style="1" customWidth="1"/>
    <col min="15900" max="15900" width="7" style="1" customWidth="1"/>
    <col min="15901" max="15901" width="6.5" style="1" customWidth="1"/>
    <col min="15902" max="15904" width="6.125" style="1" customWidth="1"/>
    <col min="15905" max="15905" width="6.625" style="1" customWidth="1"/>
    <col min="15906" max="15906" width="3.375" style="1" customWidth="1"/>
    <col min="15907" max="16127" width="8.75" style="1"/>
    <col min="16128" max="16128" width="0" style="1" hidden="1" customWidth="1"/>
    <col min="16129" max="16129" width="7.75" style="1" customWidth="1"/>
    <col min="16130" max="16130" width="4.625" style="1" customWidth="1"/>
    <col min="16131" max="16131" width="5.875" style="1" customWidth="1"/>
    <col min="16132" max="16133" width="6.375" style="1" customWidth="1"/>
    <col min="16134" max="16135" width="5.375" style="1" customWidth="1"/>
    <col min="16136" max="16136" width="5.625" style="1" customWidth="1"/>
    <col min="16137" max="16137" width="6.375" style="1" customWidth="1"/>
    <col min="16138" max="16139" width="5" style="1" customWidth="1"/>
    <col min="16140" max="16140" width="5.375" style="1" customWidth="1"/>
    <col min="16141" max="16145" width="5" style="1" customWidth="1"/>
    <col min="16146" max="16147" width="4.875" style="1" customWidth="1"/>
    <col min="16148" max="16154" width="5.125" style="1" customWidth="1"/>
    <col min="16155" max="16155" width="5.625" style="1" customWidth="1"/>
    <col min="16156" max="16156" width="7" style="1" customWidth="1"/>
    <col min="16157" max="16157" width="6.5" style="1" customWidth="1"/>
    <col min="16158" max="16160" width="6.125" style="1" customWidth="1"/>
    <col min="16161" max="16161" width="6.625" style="1" customWidth="1"/>
    <col min="16162" max="16162" width="3.375" style="1" customWidth="1"/>
    <col min="16163" max="16384" width="8.75" style="1"/>
  </cols>
  <sheetData>
    <row r="1" spans="1:73" ht="18.75">
      <c r="A1" s="37" t="s">
        <v>187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73" ht="15" thickBot="1">
      <c r="A2" s="1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 t="s">
        <v>189</v>
      </c>
    </row>
    <row r="3" spans="1:73" s="5" customFormat="1">
      <c r="A3" s="42" t="s">
        <v>8</v>
      </c>
      <c r="B3" s="38" t="s">
        <v>9</v>
      </c>
      <c r="C3" s="38"/>
      <c r="D3" s="38"/>
      <c r="E3" s="38"/>
      <c r="F3" s="38"/>
      <c r="G3" s="38"/>
      <c r="H3" s="38"/>
      <c r="I3" s="38"/>
      <c r="J3" s="38" t="s">
        <v>10</v>
      </c>
      <c r="K3" s="38"/>
      <c r="L3" s="38"/>
      <c r="M3" s="38"/>
      <c r="N3" s="38"/>
      <c r="O3" s="38"/>
      <c r="P3" s="38"/>
      <c r="Q3" s="38"/>
      <c r="R3" s="38" t="s">
        <v>11</v>
      </c>
      <c r="S3" s="38"/>
      <c r="T3" s="38"/>
      <c r="U3" s="38"/>
      <c r="V3" s="38"/>
      <c r="W3" s="38"/>
      <c r="X3" s="38"/>
      <c r="Y3" s="38"/>
      <c r="Z3" s="38" t="s">
        <v>12</v>
      </c>
      <c r="AA3" s="38"/>
      <c r="AB3" s="38"/>
      <c r="AC3" s="38"/>
      <c r="AD3" s="38"/>
      <c r="AE3" s="38"/>
      <c r="AF3" s="38"/>
      <c r="AG3" s="39"/>
      <c r="AH3" s="43"/>
    </row>
    <row r="4" spans="1:73" s="5" customFormat="1">
      <c r="A4" s="44"/>
      <c r="B4" s="35" t="s">
        <v>13</v>
      </c>
      <c r="C4" s="35" t="s">
        <v>14</v>
      </c>
      <c r="D4" s="34" t="s">
        <v>15</v>
      </c>
      <c r="E4" s="34"/>
      <c r="F4" s="34"/>
      <c r="G4" s="34"/>
      <c r="H4" s="34"/>
      <c r="I4" s="35" t="s">
        <v>16</v>
      </c>
      <c r="J4" s="35" t="s">
        <v>13</v>
      </c>
      <c r="K4" s="35" t="s">
        <v>14</v>
      </c>
      <c r="L4" s="34" t="s">
        <v>15</v>
      </c>
      <c r="M4" s="34"/>
      <c r="N4" s="34"/>
      <c r="O4" s="34"/>
      <c r="P4" s="34"/>
      <c r="Q4" s="35" t="s">
        <v>16</v>
      </c>
      <c r="R4" s="35" t="s">
        <v>13</v>
      </c>
      <c r="S4" s="35" t="s">
        <v>14</v>
      </c>
      <c r="T4" s="34" t="s">
        <v>15</v>
      </c>
      <c r="U4" s="34"/>
      <c r="V4" s="34"/>
      <c r="W4" s="34"/>
      <c r="X4" s="34"/>
      <c r="Y4" s="35" t="s">
        <v>16</v>
      </c>
      <c r="Z4" s="35" t="s">
        <v>13</v>
      </c>
      <c r="AA4" s="35" t="s">
        <v>14</v>
      </c>
      <c r="AB4" s="34" t="s">
        <v>15</v>
      </c>
      <c r="AC4" s="34"/>
      <c r="AD4" s="34"/>
      <c r="AE4" s="34"/>
      <c r="AF4" s="34"/>
      <c r="AG4" s="40" t="s">
        <v>16</v>
      </c>
      <c r="AH4" s="45"/>
    </row>
    <row r="5" spans="1:73" s="5" customFormat="1" ht="11.25" thickBot="1">
      <c r="A5" s="46"/>
      <c r="B5" s="36"/>
      <c r="C5" s="36"/>
      <c r="D5" s="30" t="s">
        <v>17</v>
      </c>
      <c r="E5" s="30" t="s">
        <v>18</v>
      </c>
      <c r="F5" s="30" t="s">
        <v>19</v>
      </c>
      <c r="G5" s="30" t="s">
        <v>20</v>
      </c>
      <c r="H5" s="30" t="s">
        <v>21</v>
      </c>
      <c r="I5" s="36"/>
      <c r="J5" s="36"/>
      <c r="K5" s="36"/>
      <c r="L5" s="30" t="s">
        <v>17</v>
      </c>
      <c r="M5" s="30" t="s">
        <v>18</v>
      </c>
      <c r="N5" s="30" t="s">
        <v>19</v>
      </c>
      <c r="O5" s="30" t="s">
        <v>20</v>
      </c>
      <c r="P5" s="30" t="s">
        <v>21</v>
      </c>
      <c r="Q5" s="36"/>
      <c r="R5" s="36"/>
      <c r="S5" s="36"/>
      <c r="T5" s="30" t="s">
        <v>17</v>
      </c>
      <c r="U5" s="30" t="s">
        <v>18</v>
      </c>
      <c r="V5" s="30" t="s">
        <v>19</v>
      </c>
      <c r="W5" s="30" t="s">
        <v>20</v>
      </c>
      <c r="X5" s="30" t="s">
        <v>21</v>
      </c>
      <c r="Y5" s="36"/>
      <c r="Z5" s="36"/>
      <c r="AA5" s="36"/>
      <c r="AB5" s="30" t="s">
        <v>17</v>
      </c>
      <c r="AC5" s="30" t="s">
        <v>18</v>
      </c>
      <c r="AD5" s="30" t="s">
        <v>19</v>
      </c>
      <c r="AE5" s="30" t="s">
        <v>20</v>
      </c>
      <c r="AF5" s="30" t="s">
        <v>21</v>
      </c>
      <c r="AG5" s="41"/>
      <c r="AH5" s="45"/>
    </row>
    <row r="6" spans="1:73" s="13" customFormat="1" ht="13.5" customHeight="1">
      <c r="A6" s="47" t="s">
        <v>188</v>
      </c>
      <c r="B6" s="28">
        <f>SUM(B7:B98)</f>
        <v>1530</v>
      </c>
      <c r="C6" s="12">
        <f t="shared" ref="C6:I6" si="0">SUM(C7:C98)</f>
        <v>53859</v>
      </c>
      <c r="D6" s="12">
        <f t="shared" si="0"/>
        <v>250527</v>
      </c>
      <c r="E6" s="12">
        <f t="shared" si="0"/>
        <v>208054</v>
      </c>
      <c r="F6" s="12">
        <f t="shared" si="0"/>
        <v>5921</v>
      </c>
      <c r="G6" s="12">
        <f t="shared" si="0"/>
        <v>4365</v>
      </c>
      <c r="H6" s="12">
        <f t="shared" si="0"/>
        <v>32187</v>
      </c>
      <c r="I6" s="12">
        <f t="shared" si="0"/>
        <v>91182</v>
      </c>
      <c r="J6" s="12">
        <f t="shared" ref="J6" si="1">SUM(J7:J98)</f>
        <v>1264</v>
      </c>
      <c r="K6" s="12">
        <f t="shared" ref="K6" si="2">SUM(K7:K98)</f>
        <v>17288</v>
      </c>
      <c r="L6" s="12">
        <f t="shared" ref="L6" si="3">SUM(L7:L98)</f>
        <v>78087</v>
      </c>
      <c r="M6" s="12">
        <f t="shared" ref="M6" si="4">SUM(M7:M98)</f>
        <v>65878</v>
      </c>
      <c r="N6" s="12">
        <f t="shared" ref="N6" si="5">SUM(N7:N98)</f>
        <v>2580</v>
      </c>
      <c r="O6" s="12">
        <f t="shared" ref="O6" si="6">SUM(O7:O98)</f>
        <v>2991</v>
      </c>
      <c r="P6" s="12">
        <f t="shared" ref="P6" si="7">SUM(P7:P98)</f>
        <v>6638</v>
      </c>
      <c r="Q6" s="12">
        <f t="shared" ref="Q6" si="8">SUM(Q7:Q98)</f>
        <v>19601</v>
      </c>
      <c r="R6" s="12">
        <f t="shared" ref="R6" si="9">SUM(R7:R98)</f>
        <v>10</v>
      </c>
      <c r="S6" s="12">
        <f t="shared" ref="S6" si="10">SUM(S7:S98)</f>
        <v>55</v>
      </c>
      <c r="T6" s="12">
        <f t="shared" ref="T6" si="11">SUM(T7:T98)</f>
        <v>321</v>
      </c>
      <c r="U6" s="12">
        <f t="shared" ref="U6" si="12">SUM(U7:U98)</f>
        <v>185</v>
      </c>
      <c r="V6" s="12">
        <f t="shared" ref="V6" si="13">SUM(V7:V98)</f>
        <v>0</v>
      </c>
      <c r="W6" s="12">
        <f t="shared" ref="W6" si="14">SUM(W7:W98)</f>
        <v>3</v>
      </c>
      <c r="X6" s="12">
        <f t="shared" ref="X6" si="15">SUM(X7:X98)</f>
        <v>133</v>
      </c>
      <c r="Y6" s="12">
        <f t="shared" ref="Y6" si="16">SUM(Y7:Y98)</f>
        <v>362</v>
      </c>
      <c r="Z6" s="12">
        <f t="shared" ref="Z6" si="17">SUM(Z7:Z98)</f>
        <v>256</v>
      </c>
      <c r="AA6" s="12">
        <f t="shared" ref="AA6" si="18">SUM(AA7:AA98)</f>
        <v>36516</v>
      </c>
      <c r="AB6" s="12">
        <f t="shared" ref="AB6" si="19">SUM(AB7:AB98)</f>
        <v>171173</v>
      </c>
      <c r="AC6" s="12">
        <f t="shared" ref="AC6" si="20">SUM(AC7:AC98)</f>
        <v>141991</v>
      </c>
      <c r="AD6" s="12">
        <f t="shared" ref="AD6" si="21">SUM(AD7:AD98)</f>
        <v>3341</v>
      </c>
      <c r="AE6" s="12">
        <f t="shared" ref="AE6" si="22">SUM(AE7:AE98)</f>
        <v>1371</v>
      </c>
      <c r="AF6" s="12">
        <f t="shared" ref="AF6" si="23">SUM(AF7:AF98)</f>
        <v>25416</v>
      </c>
      <c r="AG6" s="12">
        <f t="shared" ref="AG6" si="24">SUM(AG7:AG98)</f>
        <v>71325</v>
      </c>
      <c r="AH6" s="48">
        <v>6</v>
      </c>
    </row>
    <row r="7" spans="1:73" ht="13.5" customHeight="1">
      <c r="A7" s="49" t="s">
        <v>22</v>
      </c>
      <c r="B7" s="14">
        <f>SUM(J7,R7,Z7)</f>
        <v>3</v>
      </c>
      <c r="C7" s="15">
        <f>SUM(K7,S7,AA7)</f>
        <v>201</v>
      </c>
      <c r="D7" s="15">
        <f>SUM(E7:H7)</f>
        <v>946</v>
      </c>
      <c r="E7" s="15">
        <f t="shared" ref="E7:H8" si="25">SUM(M7,U7,AC7)</f>
        <v>780</v>
      </c>
      <c r="F7" s="15">
        <f t="shared" si="25"/>
        <v>75</v>
      </c>
      <c r="G7" s="15">
        <f t="shared" si="25"/>
        <v>9</v>
      </c>
      <c r="H7" s="15">
        <f t="shared" si="25"/>
        <v>82</v>
      </c>
      <c r="I7" s="15">
        <f>SUM(Q7,Z7,AG7)</f>
        <v>25</v>
      </c>
      <c r="J7" s="31" t="s">
        <v>191</v>
      </c>
      <c r="K7" s="31" t="s">
        <v>191</v>
      </c>
      <c r="L7" s="31">
        <f>SUM(M7:P7)</f>
        <v>0</v>
      </c>
      <c r="M7" s="31" t="s">
        <v>191</v>
      </c>
      <c r="N7" s="31" t="s">
        <v>191</v>
      </c>
      <c r="O7" s="31" t="s">
        <v>191</v>
      </c>
      <c r="P7" s="31" t="s">
        <v>190</v>
      </c>
      <c r="Q7" s="31" t="s">
        <v>190</v>
      </c>
      <c r="R7" s="31" t="s">
        <v>190</v>
      </c>
      <c r="S7" s="31" t="s">
        <v>190</v>
      </c>
      <c r="T7" s="31" t="s">
        <v>190</v>
      </c>
      <c r="U7" s="31" t="s">
        <v>190</v>
      </c>
      <c r="V7" s="31" t="s">
        <v>190</v>
      </c>
      <c r="W7" s="31" t="s">
        <v>190</v>
      </c>
      <c r="X7" s="31" t="s">
        <v>190</v>
      </c>
      <c r="Y7" s="31" t="s">
        <v>190</v>
      </c>
      <c r="Z7" s="31">
        <v>3</v>
      </c>
      <c r="AA7" s="31">
        <v>201</v>
      </c>
      <c r="AB7" s="18">
        <v>0</v>
      </c>
      <c r="AC7" s="18">
        <v>780</v>
      </c>
      <c r="AD7" s="18">
        <v>75</v>
      </c>
      <c r="AE7" s="18">
        <v>9</v>
      </c>
      <c r="AF7" s="18">
        <v>82</v>
      </c>
      <c r="AG7" s="27">
        <v>22</v>
      </c>
      <c r="AH7" s="45" t="s">
        <v>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13.5" customHeight="1">
      <c r="A8" s="50" t="s">
        <v>24</v>
      </c>
      <c r="B8" s="14">
        <f>SUM(J8,R8,Z8)</f>
        <v>25</v>
      </c>
      <c r="C8" s="15">
        <f>SUM(K8,S8,AA8)</f>
        <v>168</v>
      </c>
      <c r="D8" s="15">
        <f>SUM(E8:H8)</f>
        <v>590</v>
      </c>
      <c r="E8" s="15">
        <f t="shared" si="25"/>
        <v>421</v>
      </c>
      <c r="F8" s="15">
        <f t="shared" si="25"/>
        <v>0</v>
      </c>
      <c r="G8" s="15">
        <f t="shared" si="25"/>
        <v>1</v>
      </c>
      <c r="H8" s="15">
        <f t="shared" si="25"/>
        <v>168</v>
      </c>
      <c r="I8" s="15">
        <f>SUM(Q8,Z8,AG8)</f>
        <v>1102</v>
      </c>
      <c r="J8" s="19">
        <v>10</v>
      </c>
      <c r="K8" s="19">
        <v>28</v>
      </c>
      <c r="L8" s="31">
        <v>101</v>
      </c>
      <c r="M8" s="19">
        <v>73</v>
      </c>
      <c r="N8" s="19">
        <v>0</v>
      </c>
      <c r="O8" s="19">
        <v>0</v>
      </c>
      <c r="P8" s="19">
        <v>28</v>
      </c>
      <c r="Q8" s="19">
        <v>62</v>
      </c>
      <c r="R8" s="19">
        <v>2</v>
      </c>
      <c r="S8" s="19">
        <v>4</v>
      </c>
      <c r="T8" s="20">
        <v>14</v>
      </c>
      <c r="U8" s="19">
        <v>10</v>
      </c>
      <c r="V8" s="19">
        <v>0</v>
      </c>
      <c r="W8" s="19">
        <v>0</v>
      </c>
      <c r="X8" s="19">
        <v>4</v>
      </c>
      <c r="Y8" s="19">
        <v>8</v>
      </c>
      <c r="Z8" s="19">
        <v>13</v>
      </c>
      <c r="AA8" s="19">
        <v>136</v>
      </c>
      <c r="AB8" s="18">
        <v>475</v>
      </c>
      <c r="AC8" s="19">
        <v>338</v>
      </c>
      <c r="AD8" s="19">
        <v>0</v>
      </c>
      <c r="AE8" s="19">
        <v>1</v>
      </c>
      <c r="AF8" s="19">
        <v>136</v>
      </c>
      <c r="AG8" s="21">
        <v>1027</v>
      </c>
      <c r="AH8" s="51" t="s">
        <v>25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13.5" customHeight="1">
      <c r="A9" s="50" t="s">
        <v>26</v>
      </c>
      <c r="B9" s="14">
        <f t="shared" ref="B9:B72" si="26">SUM(J9,R9,Z9)</f>
        <v>20</v>
      </c>
      <c r="C9" s="15">
        <f t="shared" ref="C9:C72" si="27">SUM(K9,S9,AA9)</f>
        <v>494</v>
      </c>
      <c r="D9" s="15">
        <f t="shared" ref="D9:D72" si="28">SUM(E9:H9)</f>
        <v>2689</v>
      </c>
      <c r="E9" s="15">
        <f t="shared" ref="E9:E72" si="29">SUM(M9,U9,AC9)</f>
        <v>2288</v>
      </c>
      <c r="F9" s="15">
        <f t="shared" ref="F9:F72" si="30">SUM(N9,V9,AD9)</f>
        <v>7</v>
      </c>
      <c r="G9" s="15">
        <f t="shared" ref="G9:G72" si="31">SUM(O9,W9,AE9)</f>
        <v>25</v>
      </c>
      <c r="H9" s="15">
        <f t="shared" ref="H9:H72" si="32">SUM(P9,X9,AF9)</f>
        <v>369</v>
      </c>
      <c r="I9" s="15">
        <f t="shared" ref="I9:I72" si="33">SUM(Q9,Z9,AG9)</f>
        <v>1054</v>
      </c>
      <c r="J9" s="19">
        <v>7</v>
      </c>
      <c r="K9" s="19">
        <v>32</v>
      </c>
      <c r="L9" s="31">
        <v>530</v>
      </c>
      <c r="M9" s="19">
        <v>381</v>
      </c>
      <c r="N9" s="19">
        <v>6</v>
      </c>
      <c r="O9" s="19">
        <v>23</v>
      </c>
      <c r="P9" s="19">
        <v>120</v>
      </c>
      <c r="Q9" s="19">
        <v>92</v>
      </c>
      <c r="R9" s="19">
        <v>0</v>
      </c>
      <c r="S9" s="19">
        <v>0</v>
      </c>
      <c r="T9" s="20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13</v>
      </c>
      <c r="AA9" s="19">
        <v>462</v>
      </c>
      <c r="AB9" s="18">
        <v>2159</v>
      </c>
      <c r="AC9" s="22">
        <v>1907</v>
      </c>
      <c r="AD9" s="22">
        <v>1</v>
      </c>
      <c r="AE9" s="22">
        <v>2</v>
      </c>
      <c r="AF9" s="22">
        <v>249</v>
      </c>
      <c r="AG9" s="23">
        <v>949</v>
      </c>
      <c r="AH9" s="45" t="s">
        <v>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13.5" customHeight="1">
      <c r="A10" s="52" t="s">
        <v>28</v>
      </c>
      <c r="B10" s="14">
        <f t="shared" si="26"/>
        <v>20</v>
      </c>
      <c r="C10" s="15">
        <f t="shared" si="27"/>
        <v>716</v>
      </c>
      <c r="D10" s="15">
        <f t="shared" si="28"/>
        <v>1918</v>
      </c>
      <c r="E10" s="15">
        <f t="shared" si="29"/>
        <v>1644</v>
      </c>
      <c r="F10" s="15">
        <f t="shared" si="30"/>
        <v>39</v>
      </c>
      <c r="G10" s="15">
        <f t="shared" si="31"/>
        <v>22</v>
      </c>
      <c r="H10" s="15">
        <f t="shared" si="32"/>
        <v>213</v>
      </c>
      <c r="I10" s="15">
        <f t="shared" si="33"/>
        <v>1480</v>
      </c>
      <c r="J10" s="19">
        <v>12</v>
      </c>
      <c r="K10" s="19">
        <v>374</v>
      </c>
      <c r="L10" s="31">
        <v>688</v>
      </c>
      <c r="M10" s="19">
        <v>459</v>
      </c>
      <c r="N10" s="19">
        <v>39</v>
      </c>
      <c r="O10" s="19">
        <v>22</v>
      </c>
      <c r="P10" s="19">
        <v>168</v>
      </c>
      <c r="Q10" s="19">
        <v>634</v>
      </c>
      <c r="R10" s="19">
        <v>0</v>
      </c>
      <c r="S10" s="19">
        <v>0</v>
      </c>
      <c r="T10" s="20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8</v>
      </c>
      <c r="AA10" s="19">
        <v>342</v>
      </c>
      <c r="AB10" s="18">
        <v>1230</v>
      </c>
      <c r="AC10" s="22">
        <v>1185</v>
      </c>
      <c r="AD10" s="22">
        <v>0</v>
      </c>
      <c r="AE10" s="22">
        <v>0</v>
      </c>
      <c r="AF10" s="22">
        <v>45</v>
      </c>
      <c r="AG10" s="23">
        <v>838</v>
      </c>
      <c r="AH10" s="45" t="s">
        <v>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ht="13.5" customHeight="1">
      <c r="A11" s="50" t="s">
        <v>30</v>
      </c>
      <c r="B11" s="14">
        <f t="shared" si="26"/>
        <v>51</v>
      </c>
      <c r="C11" s="15">
        <f t="shared" si="27"/>
        <v>1008</v>
      </c>
      <c r="D11" s="15">
        <f t="shared" si="28"/>
        <v>3286</v>
      </c>
      <c r="E11" s="15">
        <f t="shared" si="29"/>
        <v>3261</v>
      </c>
      <c r="F11" s="15">
        <f t="shared" si="30"/>
        <v>5</v>
      </c>
      <c r="G11" s="15">
        <f t="shared" si="31"/>
        <v>9</v>
      </c>
      <c r="H11" s="15">
        <f t="shared" si="32"/>
        <v>11</v>
      </c>
      <c r="I11" s="15">
        <f t="shared" si="33"/>
        <v>1156</v>
      </c>
      <c r="J11" s="19">
        <v>49</v>
      </c>
      <c r="K11" s="19">
        <v>702</v>
      </c>
      <c r="L11" s="31">
        <v>2270</v>
      </c>
      <c r="M11" s="19">
        <v>2245</v>
      </c>
      <c r="N11" s="19">
        <v>5</v>
      </c>
      <c r="O11" s="19">
        <v>9</v>
      </c>
      <c r="P11" s="19">
        <v>11</v>
      </c>
      <c r="Q11" s="19">
        <v>338</v>
      </c>
      <c r="R11" s="19">
        <v>0</v>
      </c>
      <c r="S11" s="19">
        <v>0</v>
      </c>
      <c r="T11" s="20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2</v>
      </c>
      <c r="AA11" s="19">
        <v>306</v>
      </c>
      <c r="AB11" s="18">
        <v>1016</v>
      </c>
      <c r="AC11" s="22">
        <v>1016</v>
      </c>
      <c r="AD11" s="22">
        <v>0</v>
      </c>
      <c r="AE11" s="22">
        <v>0</v>
      </c>
      <c r="AF11" s="22">
        <v>0</v>
      </c>
      <c r="AG11" s="23">
        <v>816</v>
      </c>
      <c r="AH11" s="45" t="s">
        <v>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ht="12.75" customHeight="1">
      <c r="A12" s="50" t="s">
        <v>32</v>
      </c>
      <c r="B12" s="14">
        <f t="shared" si="26"/>
        <v>13</v>
      </c>
      <c r="C12" s="15">
        <f t="shared" si="27"/>
        <v>690</v>
      </c>
      <c r="D12" s="15">
        <f t="shared" si="28"/>
        <v>3852</v>
      </c>
      <c r="E12" s="15">
        <f t="shared" si="29"/>
        <v>2523</v>
      </c>
      <c r="F12" s="15">
        <f t="shared" si="30"/>
        <v>0</v>
      </c>
      <c r="G12" s="15">
        <f t="shared" si="31"/>
        <v>47</v>
      </c>
      <c r="H12" s="15">
        <f t="shared" si="32"/>
        <v>1282</v>
      </c>
      <c r="I12" s="15">
        <f t="shared" si="33"/>
        <v>908</v>
      </c>
      <c r="J12" s="19">
        <v>9</v>
      </c>
      <c r="K12" s="19">
        <v>137</v>
      </c>
      <c r="L12" s="31">
        <v>1061</v>
      </c>
      <c r="M12" s="19">
        <v>829</v>
      </c>
      <c r="N12" s="19">
        <v>0</v>
      </c>
      <c r="O12" s="19">
        <v>47</v>
      </c>
      <c r="P12" s="19">
        <v>185</v>
      </c>
      <c r="Q12" s="19">
        <v>80</v>
      </c>
      <c r="R12" s="19">
        <v>1</v>
      </c>
      <c r="S12" s="19">
        <v>10</v>
      </c>
      <c r="T12" s="20">
        <v>92</v>
      </c>
      <c r="U12" s="19">
        <v>40</v>
      </c>
      <c r="V12" s="19">
        <v>0</v>
      </c>
      <c r="W12" s="19">
        <v>0</v>
      </c>
      <c r="X12" s="19">
        <v>52</v>
      </c>
      <c r="Y12" s="19">
        <v>2</v>
      </c>
      <c r="Z12" s="19">
        <v>3</v>
      </c>
      <c r="AA12" s="19">
        <v>543</v>
      </c>
      <c r="AB12" s="18">
        <v>2699</v>
      </c>
      <c r="AC12" s="22">
        <v>1654</v>
      </c>
      <c r="AD12" s="22">
        <v>0</v>
      </c>
      <c r="AE12" s="22">
        <v>0</v>
      </c>
      <c r="AF12" s="22">
        <v>1045</v>
      </c>
      <c r="AG12" s="23">
        <v>825</v>
      </c>
      <c r="AH12" s="45" t="s">
        <v>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ht="13.5" customHeight="1">
      <c r="A13" s="50" t="s">
        <v>34</v>
      </c>
      <c r="B13" s="14">
        <f t="shared" si="26"/>
        <v>14</v>
      </c>
      <c r="C13" s="15">
        <f t="shared" si="27"/>
        <v>632</v>
      </c>
      <c r="D13" s="15">
        <f t="shared" si="28"/>
        <v>2811</v>
      </c>
      <c r="E13" s="15">
        <f t="shared" si="29"/>
        <v>2424</v>
      </c>
      <c r="F13" s="15">
        <f t="shared" si="30"/>
        <v>0</v>
      </c>
      <c r="G13" s="15">
        <f t="shared" si="31"/>
        <v>74</v>
      </c>
      <c r="H13" s="15">
        <f t="shared" si="32"/>
        <v>313</v>
      </c>
      <c r="I13" s="15">
        <f t="shared" si="33"/>
        <v>903</v>
      </c>
      <c r="J13" s="19">
        <v>12</v>
      </c>
      <c r="K13" s="19">
        <v>175</v>
      </c>
      <c r="L13" s="31">
        <v>1110</v>
      </c>
      <c r="M13" s="19">
        <v>723</v>
      </c>
      <c r="N13" s="19">
        <v>0</v>
      </c>
      <c r="O13" s="19">
        <v>74</v>
      </c>
      <c r="P13" s="19">
        <v>313</v>
      </c>
      <c r="Q13" s="19">
        <v>85</v>
      </c>
      <c r="R13" s="19">
        <v>0</v>
      </c>
      <c r="S13" s="19">
        <v>0</v>
      </c>
      <c r="T13" s="20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2</v>
      </c>
      <c r="AA13" s="19">
        <v>457</v>
      </c>
      <c r="AB13" s="18">
        <v>1701</v>
      </c>
      <c r="AC13" s="22">
        <v>1701</v>
      </c>
      <c r="AD13" s="22">
        <v>0</v>
      </c>
      <c r="AE13" s="22">
        <v>0</v>
      </c>
      <c r="AF13" s="22">
        <v>0</v>
      </c>
      <c r="AG13" s="23">
        <v>816</v>
      </c>
      <c r="AH13" s="45" t="s">
        <v>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ht="13.5" customHeight="1">
      <c r="A14" s="50" t="s">
        <v>36</v>
      </c>
      <c r="B14" s="14">
        <f t="shared" si="26"/>
        <v>11</v>
      </c>
      <c r="C14" s="15">
        <f t="shared" si="27"/>
        <v>413</v>
      </c>
      <c r="D14" s="15">
        <f t="shared" si="28"/>
        <v>2915</v>
      </c>
      <c r="E14" s="15">
        <f t="shared" si="29"/>
        <v>2070</v>
      </c>
      <c r="F14" s="15">
        <f t="shared" si="30"/>
        <v>4</v>
      </c>
      <c r="G14" s="15">
        <f t="shared" si="31"/>
        <v>55</v>
      </c>
      <c r="H14" s="15">
        <f t="shared" si="32"/>
        <v>786</v>
      </c>
      <c r="I14" s="15">
        <f t="shared" si="33"/>
        <v>909</v>
      </c>
      <c r="J14" s="19">
        <v>8</v>
      </c>
      <c r="K14" s="19">
        <v>22</v>
      </c>
      <c r="L14" s="31">
        <v>262</v>
      </c>
      <c r="M14" s="19">
        <v>214</v>
      </c>
      <c r="N14" s="19">
        <v>4</v>
      </c>
      <c r="O14" s="19">
        <v>42</v>
      </c>
      <c r="P14" s="19">
        <v>2</v>
      </c>
      <c r="Q14" s="19">
        <v>65</v>
      </c>
      <c r="R14" s="19">
        <v>0</v>
      </c>
      <c r="S14" s="19">
        <v>0</v>
      </c>
      <c r="T14" s="20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3</v>
      </c>
      <c r="AA14" s="19">
        <v>391</v>
      </c>
      <c r="AB14" s="18">
        <v>2653</v>
      </c>
      <c r="AC14" s="22">
        <v>1856</v>
      </c>
      <c r="AD14" s="22">
        <v>0</v>
      </c>
      <c r="AE14" s="22">
        <v>13</v>
      </c>
      <c r="AF14" s="22">
        <v>784</v>
      </c>
      <c r="AG14" s="23">
        <v>841</v>
      </c>
      <c r="AH14" s="45" t="s">
        <v>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ht="13.5" customHeight="1">
      <c r="A15" s="50" t="s">
        <v>38</v>
      </c>
      <c r="B15" s="14">
        <f t="shared" si="26"/>
        <v>17</v>
      </c>
      <c r="C15" s="15">
        <f t="shared" si="27"/>
        <v>632</v>
      </c>
      <c r="D15" s="15">
        <f t="shared" si="28"/>
        <v>3751</v>
      </c>
      <c r="E15" s="15">
        <f t="shared" si="29"/>
        <v>2454</v>
      </c>
      <c r="F15" s="15">
        <f t="shared" si="30"/>
        <v>65</v>
      </c>
      <c r="G15" s="15">
        <f t="shared" si="31"/>
        <v>119</v>
      </c>
      <c r="H15" s="15">
        <f t="shared" si="32"/>
        <v>1113</v>
      </c>
      <c r="I15" s="15">
        <f t="shared" si="33"/>
        <v>920</v>
      </c>
      <c r="J15" s="19">
        <v>14</v>
      </c>
      <c r="K15" s="19">
        <v>236</v>
      </c>
      <c r="L15" s="31">
        <f t="shared" ref="L15:L71" si="34">SUM(M15:P15)</f>
        <v>1242</v>
      </c>
      <c r="M15" s="19">
        <v>951</v>
      </c>
      <c r="N15" s="19">
        <v>65</v>
      </c>
      <c r="O15" s="19">
        <v>85</v>
      </c>
      <c r="P15" s="19">
        <v>141</v>
      </c>
      <c r="Q15" s="19">
        <v>98</v>
      </c>
      <c r="R15" s="19">
        <v>1</v>
      </c>
      <c r="S15" s="19">
        <v>11</v>
      </c>
      <c r="T15" s="20">
        <f t="shared" ref="T15:T73" si="35">SUM(U15:X15)</f>
        <v>81</v>
      </c>
      <c r="U15" s="19">
        <v>44</v>
      </c>
      <c r="V15" s="19" t="s">
        <v>190</v>
      </c>
      <c r="W15" s="19" t="s">
        <v>190</v>
      </c>
      <c r="X15" s="19">
        <v>37</v>
      </c>
      <c r="Y15" s="19">
        <v>1</v>
      </c>
      <c r="Z15" s="19">
        <v>2</v>
      </c>
      <c r="AA15" s="19">
        <v>385</v>
      </c>
      <c r="AB15" s="18">
        <f t="shared" ref="AB15:AB71" si="36">SUM(AC15:AF15)</f>
        <v>2428</v>
      </c>
      <c r="AC15" s="22">
        <v>1459</v>
      </c>
      <c r="AD15" s="22">
        <v>0</v>
      </c>
      <c r="AE15" s="22">
        <v>34</v>
      </c>
      <c r="AF15" s="22">
        <v>935</v>
      </c>
      <c r="AG15" s="23">
        <v>820</v>
      </c>
      <c r="AH15" s="45" t="s">
        <v>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ht="13.5" customHeight="1">
      <c r="A16" s="50" t="s">
        <v>40</v>
      </c>
      <c r="B16" s="14">
        <f t="shared" si="26"/>
        <v>11</v>
      </c>
      <c r="C16" s="15">
        <f t="shared" si="27"/>
        <v>312</v>
      </c>
      <c r="D16" s="15">
        <f t="shared" si="28"/>
        <v>1535</v>
      </c>
      <c r="E16" s="15">
        <f t="shared" si="29"/>
        <v>1466</v>
      </c>
      <c r="F16" s="15">
        <f t="shared" si="30"/>
        <v>0</v>
      </c>
      <c r="G16" s="15">
        <f t="shared" si="31"/>
        <v>55</v>
      </c>
      <c r="H16" s="15">
        <f t="shared" si="32"/>
        <v>14</v>
      </c>
      <c r="I16" s="15">
        <f t="shared" si="33"/>
        <v>883</v>
      </c>
      <c r="J16" s="19">
        <v>7</v>
      </c>
      <c r="K16" s="19">
        <v>60</v>
      </c>
      <c r="L16" s="31">
        <f t="shared" si="34"/>
        <v>313</v>
      </c>
      <c r="M16" s="19">
        <v>248</v>
      </c>
      <c r="N16" s="19" t="s">
        <v>190</v>
      </c>
      <c r="O16" s="19">
        <v>55</v>
      </c>
      <c r="P16" s="19">
        <v>10</v>
      </c>
      <c r="Q16" s="19">
        <v>58</v>
      </c>
      <c r="R16" s="19" t="s">
        <v>190</v>
      </c>
      <c r="S16" s="19" t="s">
        <v>190</v>
      </c>
      <c r="T16" s="20">
        <f t="shared" si="35"/>
        <v>0</v>
      </c>
      <c r="U16" s="19" t="s">
        <v>190</v>
      </c>
      <c r="V16" s="19" t="s">
        <v>190</v>
      </c>
      <c r="W16" s="19" t="s">
        <v>190</v>
      </c>
      <c r="X16" s="19" t="s">
        <v>190</v>
      </c>
      <c r="Y16" s="19" t="s">
        <v>190</v>
      </c>
      <c r="Z16" s="19">
        <v>4</v>
      </c>
      <c r="AA16" s="19">
        <v>252</v>
      </c>
      <c r="AB16" s="18">
        <f t="shared" si="36"/>
        <v>1222</v>
      </c>
      <c r="AC16" s="22">
        <v>1218</v>
      </c>
      <c r="AD16" s="22">
        <v>0</v>
      </c>
      <c r="AE16" s="22">
        <v>0</v>
      </c>
      <c r="AF16" s="22">
        <v>4</v>
      </c>
      <c r="AG16" s="23">
        <v>821</v>
      </c>
      <c r="AH16" s="45" t="s">
        <v>41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13.5" customHeight="1">
      <c r="A17" s="50" t="s">
        <v>42</v>
      </c>
      <c r="B17" s="14">
        <f t="shared" si="26"/>
        <v>24</v>
      </c>
      <c r="C17" s="15">
        <f t="shared" si="27"/>
        <v>618</v>
      </c>
      <c r="D17" s="15">
        <f t="shared" si="28"/>
        <v>3197</v>
      </c>
      <c r="E17" s="15">
        <f t="shared" si="29"/>
        <v>1885</v>
      </c>
      <c r="F17" s="15">
        <f t="shared" si="30"/>
        <v>0</v>
      </c>
      <c r="G17" s="15">
        <f t="shared" si="31"/>
        <v>40</v>
      </c>
      <c r="H17" s="15">
        <f t="shared" si="32"/>
        <v>1272</v>
      </c>
      <c r="I17" s="15">
        <f t="shared" si="33"/>
        <v>1020</v>
      </c>
      <c r="J17" s="19">
        <v>11</v>
      </c>
      <c r="K17" s="19">
        <v>104</v>
      </c>
      <c r="L17" s="31">
        <f t="shared" si="34"/>
        <v>343</v>
      </c>
      <c r="M17" s="19">
        <v>185</v>
      </c>
      <c r="N17" s="19" t="s">
        <v>190</v>
      </c>
      <c r="O17" s="19">
        <v>30</v>
      </c>
      <c r="P17" s="19">
        <v>128</v>
      </c>
      <c r="Q17" s="19">
        <v>66</v>
      </c>
      <c r="R17" s="19">
        <v>1</v>
      </c>
      <c r="S17" s="19">
        <v>9</v>
      </c>
      <c r="T17" s="20">
        <f t="shared" si="35"/>
        <v>65</v>
      </c>
      <c r="U17" s="19">
        <v>35</v>
      </c>
      <c r="V17" s="19" t="s">
        <v>190</v>
      </c>
      <c r="W17" s="19" t="s">
        <v>190</v>
      </c>
      <c r="X17" s="19">
        <v>30</v>
      </c>
      <c r="Y17" s="19">
        <v>4</v>
      </c>
      <c r="Z17" s="19">
        <v>12</v>
      </c>
      <c r="AA17" s="19">
        <v>505</v>
      </c>
      <c r="AB17" s="18">
        <f t="shared" si="36"/>
        <v>2789</v>
      </c>
      <c r="AC17" s="22">
        <v>1665</v>
      </c>
      <c r="AD17" s="22">
        <v>0</v>
      </c>
      <c r="AE17" s="22">
        <v>10</v>
      </c>
      <c r="AF17" s="22">
        <v>1114</v>
      </c>
      <c r="AG17" s="23">
        <v>942</v>
      </c>
      <c r="AH17" s="45" t="s">
        <v>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ht="13.5" customHeight="1">
      <c r="A18" s="50" t="s">
        <v>44</v>
      </c>
      <c r="B18" s="14">
        <f t="shared" si="26"/>
        <v>17</v>
      </c>
      <c r="C18" s="15">
        <f t="shared" si="27"/>
        <v>156</v>
      </c>
      <c r="D18" s="15">
        <f t="shared" si="28"/>
        <v>2090</v>
      </c>
      <c r="E18" s="15">
        <f t="shared" si="29"/>
        <v>2055</v>
      </c>
      <c r="F18" s="15">
        <f t="shared" si="30"/>
        <v>0</v>
      </c>
      <c r="G18" s="15">
        <f t="shared" si="31"/>
        <v>10</v>
      </c>
      <c r="H18" s="15">
        <f t="shared" si="32"/>
        <v>25</v>
      </c>
      <c r="I18" s="15">
        <f t="shared" si="33"/>
        <v>954</v>
      </c>
      <c r="J18" s="19">
        <v>13</v>
      </c>
      <c r="K18" s="19">
        <v>144</v>
      </c>
      <c r="L18" s="31">
        <f t="shared" si="34"/>
        <v>109</v>
      </c>
      <c r="M18" s="19">
        <v>74</v>
      </c>
      <c r="N18" s="19" t="s">
        <v>190</v>
      </c>
      <c r="O18" s="19">
        <v>10</v>
      </c>
      <c r="P18" s="19">
        <v>25</v>
      </c>
      <c r="Q18" s="19">
        <v>116</v>
      </c>
      <c r="R18" s="19" t="s">
        <v>190</v>
      </c>
      <c r="S18" s="19" t="s">
        <v>190</v>
      </c>
      <c r="T18" s="20">
        <f t="shared" si="35"/>
        <v>0</v>
      </c>
      <c r="U18" s="19" t="s">
        <v>190</v>
      </c>
      <c r="V18" s="19" t="s">
        <v>190</v>
      </c>
      <c r="W18" s="19" t="s">
        <v>190</v>
      </c>
      <c r="X18" s="19" t="s">
        <v>190</v>
      </c>
      <c r="Y18" s="19" t="s">
        <v>190</v>
      </c>
      <c r="Z18" s="19">
        <v>4</v>
      </c>
      <c r="AA18" s="19">
        <v>12</v>
      </c>
      <c r="AB18" s="18">
        <f t="shared" si="36"/>
        <v>1981</v>
      </c>
      <c r="AC18" s="22">
        <v>1981</v>
      </c>
      <c r="AD18" s="22">
        <v>0</v>
      </c>
      <c r="AE18" s="22">
        <v>0</v>
      </c>
      <c r="AF18" s="22">
        <v>0</v>
      </c>
      <c r="AG18" s="23">
        <v>834</v>
      </c>
      <c r="AH18" s="45" t="s">
        <v>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ht="13.5" customHeight="1">
      <c r="A19" s="50" t="s">
        <v>46</v>
      </c>
      <c r="B19" s="14">
        <f t="shared" si="26"/>
        <v>5</v>
      </c>
      <c r="C19" s="15">
        <f t="shared" si="27"/>
        <v>720</v>
      </c>
      <c r="D19" s="15">
        <f t="shared" si="28"/>
        <v>1017</v>
      </c>
      <c r="E19" s="15">
        <f t="shared" si="29"/>
        <v>820</v>
      </c>
      <c r="F19" s="15">
        <f t="shared" si="30"/>
        <v>0</v>
      </c>
      <c r="G19" s="15">
        <f t="shared" si="31"/>
        <v>5</v>
      </c>
      <c r="H19" s="15">
        <f t="shared" si="32"/>
        <v>192</v>
      </c>
      <c r="I19" s="15">
        <f t="shared" si="33"/>
        <v>849</v>
      </c>
      <c r="J19" s="19">
        <v>3</v>
      </c>
      <c r="K19" s="19">
        <v>6</v>
      </c>
      <c r="L19" s="31">
        <f t="shared" si="34"/>
        <v>73</v>
      </c>
      <c r="M19" s="19">
        <v>68</v>
      </c>
      <c r="N19" s="19" t="s">
        <v>190</v>
      </c>
      <c r="O19" s="19">
        <v>5</v>
      </c>
      <c r="P19" s="19" t="s">
        <v>190</v>
      </c>
      <c r="Q19" s="19">
        <v>31</v>
      </c>
      <c r="R19" s="19" t="s">
        <v>190</v>
      </c>
      <c r="S19" s="19" t="s">
        <v>190</v>
      </c>
      <c r="T19" s="20">
        <f t="shared" si="35"/>
        <v>0</v>
      </c>
      <c r="U19" s="19" t="s">
        <v>190</v>
      </c>
      <c r="V19" s="19" t="s">
        <v>190</v>
      </c>
      <c r="W19" s="19" t="s">
        <v>190</v>
      </c>
      <c r="X19" s="19" t="s">
        <v>190</v>
      </c>
      <c r="Y19" s="19" t="s">
        <v>190</v>
      </c>
      <c r="Z19" s="19">
        <v>2</v>
      </c>
      <c r="AA19" s="19">
        <v>714</v>
      </c>
      <c r="AB19" s="18">
        <f t="shared" si="36"/>
        <v>944</v>
      </c>
      <c r="AC19" s="22">
        <v>752</v>
      </c>
      <c r="AD19" s="22">
        <v>0</v>
      </c>
      <c r="AE19" s="22">
        <v>0</v>
      </c>
      <c r="AF19" s="22">
        <v>192</v>
      </c>
      <c r="AG19" s="23">
        <v>816</v>
      </c>
      <c r="AH19" s="51" t="s">
        <v>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ht="13.5" customHeight="1">
      <c r="A20" s="50" t="s">
        <v>48</v>
      </c>
      <c r="B20" s="14">
        <f t="shared" si="26"/>
        <v>8</v>
      </c>
      <c r="C20" s="15">
        <f t="shared" si="27"/>
        <v>635</v>
      </c>
      <c r="D20" s="15">
        <f t="shared" si="28"/>
        <v>2513</v>
      </c>
      <c r="E20" s="15">
        <f t="shared" si="29"/>
        <v>2492</v>
      </c>
      <c r="F20" s="15">
        <f t="shared" si="30"/>
        <v>0</v>
      </c>
      <c r="G20" s="15">
        <f t="shared" si="31"/>
        <v>4</v>
      </c>
      <c r="H20" s="15">
        <f t="shared" si="32"/>
        <v>17</v>
      </c>
      <c r="I20" s="15">
        <f t="shared" si="33"/>
        <v>888</v>
      </c>
      <c r="J20" s="19">
        <v>5</v>
      </c>
      <c r="K20" s="19">
        <v>133</v>
      </c>
      <c r="L20" s="31">
        <f t="shared" si="34"/>
        <v>570</v>
      </c>
      <c r="M20" s="19">
        <v>549</v>
      </c>
      <c r="N20" s="19" t="s">
        <v>190</v>
      </c>
      <c r="O20" s="19">
        <v>4</v>
      </c>
      <c r="P20" s="19">
        <v>17</v>
      </c>
      <c r="Q20" s="19">
        <v>66</v>
      </c>
      <c r="R20" s="19" t="s">
        <v>190</v>
      </c>
      <c r="S20" s="19" t="s">
        <v>190</v>
      </c>
      <c r="T20" s="20">
        <f t="shared" si="35"/>
        <v>0</v>
      </c>
      <c r="U20" s="19" t="s">
        <v>190</v>
      </c>
      <c r="V20" s="19" t="s">
        <v>190</v>
      </c>
      <c r="W20" s="19" t="s">
        <v>190</v>
      </c>
      <c r="X20" s="19" t="s">
        <v>190</v>
      </c>
      <c r="Y20" s="19" t="s">
        <v>190</v>
      </c>
      <c r="Z20" s="19">
        <v>3</v>
      </c>
      <c r="AA20" s="19">
        <v>502</v>
      </c>
      <c r="AB20" s="18">
        <f t="shared" si="36"/>
        <v>1943</v>
      </c>
      <c r="AC20" s="22">
        <v>1943</v>
      </c>
      <c r="AD20" s="22">
        <v>0</v>
      </c>
      <c r="AE20" s="22">
        <v>0</v>
      </c>
      <c r="AF20" s="22">
        <v>0</v>
      </c>
      <c r="AG20" s="23">
        <v>819</v>
      </c>
      <c r="AH20" s="45" t="s">
        <v>49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3.5" customHeight="1">
      <c r="A21" s="50" t="s">
        <v>50</v>
      </c>
      <c r="B21" s="14">
        <f t="shared" si="26"/>
        <v>26</v>
      </c>
      <c r="C21" s="15">
        <f t="shared" si="27"/>
        <v>780</v>
      </c>
      <c r="D21" s="15">
        <f t="shared" si="28"/>
        <v>3735</v>
      </c>
      <c r="E21" s="15">
        <f t="shared" si="29"/>
        <v>2949</v>
      </c>
      <c r="F21" s="15">
        <f t="shared" si="30"/>
        <v>0</v>
      </c>
      <c r="G21" s="15">
        <f t="shared" si="31"/>
        <v>2</v>
      </c>
      <c r="H21" s="15">
        <f t="shared" si="32"/>
        <v>784</v>
      </c>
      <c r="I21" s="15">
        <f t="shared" si="33"/>
        <v>1178</v>
      </c>
      <c r="J21" s="19">
        <v>24</v>
      </c>
      <c r="K21" s="19">
        <v>280</v>
      </c>
      <c r="L21" s="31">
        <f t="shared" si="34"/>
        <v>1690</v>
      </c>
      <c r="M21" s="19">
        <v>1664</v>
      </c>
      <c r="N21" s="19" t="s">
        <v>190</v>
      </c>
      <c r="O21" s="19">
        <v>2</v>
      </c>
      <c r="P21" s="19">
        <v>24</v>
      </c>
      <c r="Q21" s="19">
        <v>154</v>
      </c>
      <c r="R21" s="19" t="s">
        <v>190</v>
      </c>
      <c r="S21" s="19" t="s">
        <v>190</v>
      </c>
      <c r="T21" s="20">
        <f t="shared" si="35"/>
        <v>0</v>
      </c>
      <c r="U21" s="19" t="s">
        <v>190</v>
      </c>
      <c r="V21" s="19" t="s">
        <v>190</v>
      </c>
      <c r="W21" s="19" t="s">
        <v>190</v>
      </c>
      <c r="X21" s="19" t="s">
        <v>190</v>
      </c>
      <c r="Y21" s="19" t="s">
        <v>190</v>
      </c>
      <c r="Z21" s="19">
        <v>2</v>
      </c>
      <c r="AA21" s="19">
        <v>500</v>
      </c>
      <c r="AB21" s="18">
        <f t="shared" si="36"/>
        <v>2045</v>
      </c>
      <c r="AC21" s="22">
        <v>1285</v>
      </c>
      <c r="AD21" s="22">
        <v>0</v>
      </c>
      <c r="AE21" s="22">
        <v>0</v>
      </c>
      <c r="AF21" s="22">
        <v>760</v>
      </c>
      <c r="AG21" s="23">
        <v>1022</v>
      </c>
      <c r="AH21" s="45" t="s">
        <v>51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ht="13.5" customHeight="1">
      <c r="A22" s="50" t="s">
        <v>52</v>
      </c>
      <c r="B22" s="14">
        <f t="shared" si="26"/>
        <v>8</v>
      </c>
      <c r="C22" s="15">
        <f t="shared" si="27"/>
        <v>373</v>
      </c>
      <c r="D22" s="15">
        <f t="shared" si="28"/>
        <v>1726</v>
      </c>
      <c r="E22" s="15">
        <f t="shared" si="29"/>
        <v>1706</v>
      </c>
      <c r="F22" s="15">
        <f t="shared" si="30"/>
        <v>0</v>
      </c>
      <c r="G22" s="15">
        <f t="shared" si="31"/>
        <v>0</v>
      </c>
      <c r="H22" s="15">
        <f t="shared" si="32"/>
        <v>20</v>
      </c>
      <c r="I22" s="15">
        <f t="shared" si="33"/>
        <v>865</v>
      </c>
      <c r="J22" s="19">
        <v>6</v>
      </c>
      <c r="K22" s="19">
        <v>33</v>
      </c>
      <c r="L22" s="31">
        <f t="shared" si="34"/>
        <v>128</v>
      </c>
      <c r="M22" s="19">
        <v>108</v>
      </c>
      <c r="N22" s="19" t="s">
        <v>190</v>
      </c>
      <c r="O22" s="19" t="s">
        <v>190</v>
      </c>
      <c r="P22" s="19">
        <v>20</v>
      </c>
      <c r="Q22" s="19">
        <v>47</v>
      </c>
      <c r="R22" s="19" t="s">
        <v>190</v>
      </c>
      <c r="S22" s="19" t="s">
        <v>190</v>
      </c>
      <c r="T22" s="20">
        <f t="shared" si="35"/>
        <v>0</v>
      </c>
      <c r="U22" s="19" t="s">
        <v>190</v>
      </c>
      <c r="V22" s="19" t="s">
        <v>190</v>
      </c>
      <c r="W22" s="19" t="s">
        <v>190</v>
      </c>
      <c r="X22" s="19" t="s">
        <v>190</v>
      </c>
      <c r="Y22" s="19" t="s">
        <v>190</v>
      </c>
      <c r="Z22" s="19">
        <v>2</v>
      </c>
      <c r="AA22" s="19">
        <v>340</v>
      </c>
      <c r="AB22" s="18">
        <f t="shared" si="36"/>
        <v>1598</v>
      </c>
      <c r="AC22" s="22">
        <v>1598</v>
      </c>
      <c r="AD22" s="22">
        <v>0</v>
      </c>
      <c r="AE22" s="22">
        <v>0</v>
      </c>
      <c r="AF22" s="22">
        <v>0</v>
      </c>
      <c r="AG22" s="23">
        <v>816</v>
      </c>
      <c r="AH22" s="45" t="s">
        <v>53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3.5" customHeight="1">
      <c r="A23" s="50" t="s">
        <v>54</v>
      </c>
      <c r="B23" s="14">
        <f t="shared" si="26"/>
        <v>15</v>
      </c>
      <c r="C23" s="15">
        <f t="shared" si="27"/>
        <v>976</v>
      </c>
      <c r="D23" s="15">
        <f t="shared" si="28"/>
        <v>3663</v>
      </c>
      <c r="E23" s="15">
        <f t="shared" si="29"/>
        <v>3616</v>
      </c>
      <c r="F23" s="15">
        <f t="shared" si="30"/>
        <v>0</v>
      </c>
      <c r="G23" s="15">
        <f t="shared" si="31"/>
        <v>43</v>
      </c>
      <c r="H23" s="15">
        <f t="shared" si="32"/>
        <v>4</v>
      </c>
      <c r="I23" s="15">
        <f t="shared" si="33"/>
        <v>818</v>
      </c>
      <c r="J23" s="19">
        <v>13</v>
      </c>
      <c r="K23" s="19">
        <v>432</v>
      </c>
      <c r="L23" s="31">
        <f t="shared" si="34"/>
        <v>1657</v>
      </c>
      <c r="M23" s="19">
        <v>1610</v>
      </c>
      <c r="N23" s="19" t="s">
        <v>190</v>
      </c>
      <c r="O23" s="19">
        <v>43</v>
      </c>
      <c r="P23" s="19">
        <v>4</v>
      </c>
      <c r="Q23" s="19">
        <v>0</v>
      </c>
      <c r="R23" s="19" t="s">
        <v>190</v>
      </c>
      <c r="S23" s="19" t="s">
        <v>190</v>
      </c>
      <c r="T23" s="20">
        <f t="shared" si="35"/>
        <v>0</v>
      </c>
      <c r="U23" s="19" t="s">
        <v>190</v>
      </c>
      <c r="V23" s="19" t="s">
        <v>190</v>
      </c>
      <c r="W23" s="19" t="s">
        <v>190</v>
      </c>
      <c r="X23" s="19" t="s">
        <v>190</v>
      </c>
      <c r="Y23" s="19" t="s">
        <v>190</v>
      </c>
      <c r="Z23" s="19">
        <v>2</v>
      </c>
      <c r="AA23" s="19">
        <v>544</v>
      </c>
      <c r="AB23" s="18">
        <f t="shared" si="36"/>
        <v>2006</v>
      </c>
      <c r="AC23" s="22">
        <v>2006</v>
      </c>
      <c r="AD23" s="22">
        <v>0</v>
      </c>
      <c r="AE23" s="22">
        <v>0</v>
      </c>
      <c r="AF23" s="22">
        <v>0</v>
      </c>
      <c r="AG23" s="23">
        <v>816</v>
      </c>
      <c r="AH23" s="45" t="s">
        <v>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3.5" customHeight="1">
      <c r="A24" s="50" t="s">
        <v>186</v>
      </c>
      <c r="B24" s="14">
        <f t="shared" si="26"/>
        <v>11</v>
      </c>
      <c r="C24" s="15">
        <f t="shared" si="27"/>
        <v>562</v>
      </c>
      <c r="D24" s="15">
        <f t="shared" si="28"/>
        <v>2766</v>
      </c>
      <c r="E24" s="15">
        <f t="shared" si="29"/>
        <v>1948</v>
      </c>
      <c r="F24" s="15">
        <f t="shared" si="30"/>
        <v>0</v>
      </c>
      <c r="G24" s="15">
        <f t="shared" si="31"/>
        <v>97</v>
      </c>
      <c r="H24" s="15">
        <f t="shared" si="32"/>
        <v>721</v>
      </c>
      <c r="I24" s="15">
        <f t="shared" si="33"/>
        <v>905</v>
      </c>
      <c r="J24" s="19">
        <v>9</v>
      </c>
      <c r="K24" s="19">
        <v>154</v>
      </c>
      <c r="L24" s="31">
        <f t="shared" si="34"/>
        <v>605</v>
      </c>
      <c r="M24" s="19">
        <v>485</v>
      </c>
      <c r="N24" s="19" t="s">
        <v>190</v>
      </c>
      <c r="O24" s="19">
        <v>30</v>
      </c>
      <c r="P24" s="19">
        <v>90</v>
      </c>
      <c r="Q24" s="19">
        <v>87</v>
      </c>
      <c r="R24" s="19" t="s">
        <v>190</v>
      </c>
      <c r="S24" s="19" t="s">
        <v>190</v>
      </c>
      <c r="T24" s="20">
        <f t="shared" si="35"/>
        <v>0</v>
      </c>
      <c r="U24" s="19" t="s">
        <v>190</v>
      </c>
      <c r="V24" s="19" t="s">
        <v>190</v>
      </c>
      <c r="W24" s="19" t="s">
        <v>190</v>
      </c>
      <c r="X24" s="19" t="s">
        <v>190</v>
      </c>
      <c r="Y24" s="19" t="s">
        <v>190</v>
      </c>
      <c r="Z24" s="19">
        <v>2</v>
      </c>
      <c r="AA24" s="19">
        <v>408</v>
      </c>
      <c r="AB24" s="18">
        <f t="shared" si="36"/>
        <v>2161</v>
      </c>
      <c r="AC24" s="22">
        <v>1463</v>
      </c>
      <c r="AD24" s="22">
        <v>0</v>
      </c>
      <c r="AE24" s="22">
        <v>67</v>
      </c>
      <c r="AF24" s="22">
        <v>631</v>
      </c>
      <c r="AG24" s="23">
        <v>816</v>
      </c>
      <c r="AH24" s="45" t="s">
        <v>55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3.5" customHeight="1">
      <c r="A25" s="50" t="s">
        <v>56</v>
      </c>
      <c r="B25" s="14">
        <f t="shared" si="26"/>
        <v>8</v>
      </c>
      <c r="C25" s="15">
        <f t="shared" si="27"/>
        <v>587</v>
      </c>
      <c r="D25" s="15">
        <f t="shared" si="28"/>
        <v>3262</v>
      </c>
      <c r="E25" s="15">
        <f t="shared" si="29"/>
        <v>2235</v>
      </c>
      <c r="F25" s="15">
        <f t="shared" si="30"/>
        <v>0</v>
      </c>
      <c r="G25" s="15">
        <f t="shared" si="31"/>
        <v>22</v>
      </c>
      <c r="H25" s="15">
        <f t="shared" si="32"/>
        <v>1005</v>
      </c>
      <c r="I25" s="15">
        <f t="shared" si="33"/>
        <v>861</v>
      </c>
      <c r="J25" s="19">
        <v>3</v>
      </c>
      <c r="K25" s="19">
        <v>6</v>
      </c>
      <c r="L25" s="31">
        <f t="shared" si="34"/>
        <v>38</v>
      </c>
      <c r="M25" s="19">
        <v>17</v>
      </c>
      <c r="N25" s="19" t="s">
        <v>190</v>
      </c>
      <c r="O25" s="19">
        <v>7</v>
      </c>
      <c r="P25" s="19">
        <v>14</v>
      </c>
      <c r="Q25" s="19">
        <v>25</v>
      </c>
      <c r="R25" s="19" t="s">
        <v>190</v>
      </c>
      <c r="S25" s="19" t="s">
        <v>190</v>
      </c>
      <c r="T25" s="20">
        <f t="shared" si="35"/>
        <v>0</v>
      </c>
      <c r="U25" s="19" t="s">
        <v>190</v>
      </c>
      <c r="V25" s="19" t="s">
        <v>190</v>
      </c>
      <c r="W25" s="19" t="s">
        <v>190</v>
      </c>
      <c r="X25" s="19" t="s">
        <v>190</v>
      </c>
      <c r="Y25" s="19" t="s">
        <v>190</v>
      </c>
      <c r="Z25" s="19">
        <v>5</v>
      </c>
      <c r="AA25" s="19">
        <v>581</v>
      </c>
      <c r="AB25" s="18">
        <f t="shared" si="36"/>
        <v>3224</v>
      </c>
      <c r="AC25" s="22">
        <v>2218</v>
      </c>
      <c r="AD25" s="22">
        <v>0</v>
      </c>
      <c r="AE25" s="22">
        <v>15</v>
      </c>
      <c r="AF25" s="22">
        <v>991</v>
      </c>
      <c r="AG25" s="23">
        <v>831</v>
      </c>
      <c r="AH25" s="45" t="s">
        <v>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3.5" customHeight="1">
      <c r="A26" s="50" t="s">
        <v>58</v>
      </c>
      <c r="B26" s="14">
        <f t="shared" si="26"/>
        <v>7</v>
      </c>
      <c r="C26" s="15">
        <f t="shared" si="27"/>
        <v>612</v>
      </c>
      <c r="D26" s="15">
        <f t="shared" si="28"/>
        <v>3019</v>
      </c>
      <c r="E26" s="15">
        <f t="shared" si="29"/>
        <v>2395</v>
      </c>
      <c r="F26" s="15">
        <f t="shared" si="30"/>
        <v>0</v>
      </c>
      <c r="G26" s="15">
        <f t="shared" si="31"/>
        <v>45</v>
      </c>
      <c r="H26" s="15">
        <f t="shared" si="32"/>
        <v>579</v>
      </c>
      <c r="I26" s="15">
        <f t="shared" si="33"/>
        <v>840</v>
      </c>
      <c r="J26" s="19">
        <v>5</v>
      </c>
      <c r="K26" s="19">
        <v>102</v>
      </c>
      <c r="L26" s="31">
        <f t="shared" si="34"/>
        <v>544</v>
      </c>
      <c r="M26" s="19">
        <v>399</v>
      </c>
      <c r="N26" s="19" t="s">
        <v>190</v>
      </c>
      <c r="O26" s="19">
        <v>45</v>
      </c>
      <c r="P26" s="19">
        <v>100</v>
      </c>
      <c r="Q26" s="19">
        <v>22</v>
      </c>
      <c r="R26" s="19" t="s">
        <v>190</v>
      </c>
      <c r="S26" s="19" t="s">
        <v>190</v>
      </c>
      <c r="T26" s="20">
        <f t="shared" si="35"/>
        <v>0</v>
      </c>
      <c r="U26" s="19" t="s">
        <v>190</v>
      </c>
      <c r="V26" s="19" t="s">
        <v>190</v>
      </c>
      <c r="W26" s="19" t="s">
        <v>191</v>
      </c>
      <c r="X26" s="19" t="s">
        <v>190</v>
      </c>
      <c r="Y26" s="19" t="s">
        <v>190</v>
      </c>
      <c r="Z26" s="19">
        <v>2</v>
      </c>
      <c r="AA26" s="19">
        <v>510</v>
      </c>
      <c r="AB26" s="18">
        <f t="shared" si="36"/>
        <v>2475</v>
      </c>
      <c r="AC26" s="22">
        <v>1996</v>
      </c>
      <c r="AD26" s="22">
        <v>0</v>
      </c>
      <c r="AE26" s="22">
        <v>0</v>
      </c>
      <c r="AF26" s="22">
        <v>479</v>
      </c>
      <c r="AG26" s="23">
        <v>816</v>
      </c>
      <c r="AH26" s="45" t="s">
        <v>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13.5" customHeight="1">
      <c r="A27" s="50" t="s">
        <v>60</v>
      </c>
      <c r="B27" s="14">
        <f t="shared" si="26"/>
        <v>7</v>
      </c>
      <c r="C27" s="15">
        <f t="shared" si="27"/>
        <v>68</v>
      </c>
      <c r="D27" s="15">
        <f t="shared" si="28"/>
        <v>279</v>
      </c>
      <c r="E27" s="15">
        <f t="shared" si="29"/>
        <v>195</v>
      </c>
      <c r="F27" s="15">
        <f t="shared" si="30"/>
        <v>0</v>
      </c>
      <c r="G27" s="15">
        <f t="shared" si="31"/>
        <v>6</v>
      </c>
      <c r="H27" s="15">
        <f t="shared" si="32"/>
        <v>78</v>
      </c>
      <c r="I27" s="15">
        <f t="shared" si="33"/>
        <v>843</v>
      </c>
      <c r="J27" s="19">
        <v>5</v>
      </c>
      <c r="K27" s="19">
        <v>0</v>
      </c>
      <c r="L27" s="31">
        <f t="shared" si="34"/>
        <v>41</v>
      </c>
      <c r="M27" s="19">
        <v>25</v>
      </c>
      <c r="N27" s="19" t="s">
        <v>190</v>
      </c>
      <c r="O27" s="19">
        <v>6</v>
      </c>
      <c r="P27" s="19">
        <v>10</v>
      </c>
      <c r="Q27" s="19">
        <v>25</v>
      </c>
      <c r="R27" s="19" t="s">
        <v>190</v>
      </c>
      <c r="S27" s="19" t="s">
        <v>190</v>
      </c>
      <c r="T27" s="20">
        <f t="shared" si="35"/>
        <v>0</v>
      </c>
      <c r="U27" s="19" t="s">
        <v>190</v>
      </c>
      <c r="V27" s="19" t="s">
        <v>190</v>
      </c>
      <c r="W27" s="19" t="s">
        <v>190</v>
      </c>
      <c r="X27" s="19" t="s">
        <v>190</v>
      </c>
      <c r="Y27" s="19" t="s">
        <v>190</v>
      </c>
      <c r="Z27" s="19">
        <v>2</v>
      </c>
      <c r="AA27" s="19">
        <v>68</v>
      </c>
      <c r="AB27" s="18">
        <f t="shared" si="36"/>
        <v>238</v>
      </c>
      <c r="AC27" s="22">
        <v>170</v>
      </c>
      <c r="AD27" s="22">
        <v>0</v>
      </c>
      <c r="AE27" s="22">
        <v>0</v>
      </c>
      <c r="AF27" s="22">
        <v>68</v>
      </c>
      <c r="AG27" s="23">
        <v>816</v>
      </c>
      <c r="AH27" s="51" t="s">
        <v>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3.5" customHeight="1">
      <c r="A28" s="50" t="s">
        <v>62</v>
      </c>
      <c r="B28" s="14">
        <f t="shared" si="26"/>
        <v>13</v>
      </c>
      <c r="C28" s="15">
        <f t="shared" si="27"/>
        <v>1157</v>
      </c>
      <c r="D28" s="15">
        <f t="shared" si="28"/>
        <v>6239</v>
      </c>
      <c r="E28" s="15">
        <f t="shared" si="29"/>
        <v>5288</v>
      </c>
      <c r="F28" s="15">
        <f t="shared" si="30"/>
        <v>0</v>
      </c>
      <c r="G28" s="15">
        <f t="shared" si="31"/>
        <v>11</v>
      </c>
      <c r="H28" s="15">
        <f t="shared" si="32"/>
        <v>940</v>
      </c>
      <c r="I28" s="15">
        <f t="shared" si="33"/>
        <v>1562</v>
      </c>
      <c r="J28" s="19">
        <v>11</v>
      </c>
      <c r="K28" s="19">
        <v>613</v>
      </c>
      <c r="L28" s="31">
        <f t="shared" si="34"/>
        <v>3893</v>
      </c>
      <c r="M28" s="19">
        <v>2942</v>
      </c>
      <c r="N28" s="19" t="s">
        <v>190</v>
      </c>
      <c r="O28" s="19">
        <v>11</v>
      </c>
      <c r="P28" s="19">
        <v>940</v>
      </c>
      <c r="Q28" s="19">
        <v>744</v>
      </c>
      <c r="R28" s="19" t="s">
        <v>190</v>
      </c>
      <c r="S28" s="19" t="s">
        <v>190</v>
      </c>
      <c r="T28" s="20">
        <f t="shared" si="35"/>
        <v>0</v>
      </c>
      <c r="U28" s="19" t="s">
        <v>190</v>
      </c>
      <c r="V28" s="19" t="s">
        <v>190</v>
      </c>
      <c r="W28" s="19" t="s">
        <v>190</v>
      </c>
      <c r="X28" s="19" t="s">
        <v>190</v>
      </c>
      <c r="Y28" s="19" t="s">
        <v>190</v>
      </c>
      <c r="Z28" s="19">
        <v>2</v>
      </c>
      <c r="AA28" s="19">
        <v>544</v>
      </c>
      <c r="AB28" s="18">
        <f t="shared" si="36"/>
        <v>2346</v>
      </c>
      <c r="AC28" s="22">
        <v>2346</v>
      </c>
      <c r="AD28" s="22">
        <v>0</v>
      </c>
      <c r="AE28" s="22">
        <v>0</v>
      </c>
      <c r="AF28" s="22">
        <v>0</v>
      </c>
      <c r="AG28" s="23">
        <v>816</v>
      </c>
      <c r="AH28" s="45" t="s">
        <v>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3.5" customHeight="1">
      <c r="A29" s="50" t="s">
        <v>64</v>
      </c>
      <c r="B29" s="14">
        <f t="shared" si="26"/>
        <v>15</v>
      </c>
      <c r="C29" s="15">
        <f t="shared" si="27"/>
        <v>763</v>
      </c>
      <c r="D29" s="15">
        <f t="shared" si="28"/>
        <v>2955</v>
      </c>
      <c r="E29" s="15">
        <f t="shared" si="29"/>
        <v>2872</v>
      </c>
      <c r="F29" s="15">
        <f t="shared" si="30"/>
        <v>0</v>
      </c>
      <c r="G29" s="15">
        <f t="shared" si="31"/>
        <v>37</v>
      </c>
      <c r="H29" s="15">
        <f t="shared" si="32"/>
        <v>46</v>
      </c>
      <c r="I29" s="15">
        <f t="shared" si="33"/>
        <v>1054</v>
      </c>
      <c r="J29" s="19">
        <v>12</v>
      </c>
      <c r="K29" s="19">
        <v>83</v>
      </c>
      <c r="L29" s="31">
        <f t="shared" si="34"/>
        <v>405</v>
      </c>
      <c r="M29" s="19">
        <v>322</v>
      </c>
      <c r="N29" s="19" t="s">
        <v>190</v>
      </c>
      <c r="O29" s="19">
        <v>37</v>
      </c>
      <c r="P29" s="19">
        <v>46</v>
      </c>
      <c r="Q29" s="19">
        <v>235</v>
      </c>
      <c r="R29" s="19" t="s">
        <v>190</v>
      </c>
      <c r="S29" s="19" t="s">
        <v>190</v>
      </c>
      <c r="T29" s="20">
        <f t="shared" si="35"/>
        <v>0</v>
      </c>
      <c r="U29" s="19" t="s">
        <v>190</v>
      </c>
      <c r="V29" s="19" t="s">
        <v>190</v>
      </c>
      <c r="W29" s="19" t="s">
        <v>190</v>
      </c>
      <c r="X29" s="19" t="s">
        <v>190</v>
      </c>
      <c r="Y29" s="19" t="s">
        <v>190</v>
      </c>
      <c r="Z29" s="19">
        <v>3</v>
      </c>
      <c r="AA29" s="19">
        <v>680</v>
      </c>
      <c r="AB29" s="18">
        <f t="shared" si="36"/>
        <v>2550</v>
      </c>
      <c r="AC29" s="22">
        <v>2550</v>
      </c>
      <c r="AD29" s="22">
        <v>0</v>
      </c>
      <c r="AE29" s="22">
        <v>0</v>
      </c>
      <c r="AF29" s="22">
        <v>0</v>
      </c>
      <c r="AG29" s="23">
        <v>816</v>
      </c>
      <c r="AH29" s="45" t="s">
        <v>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3.5" customHeight="1">
      <c r="A30" s="50" t="s">
        <v>66</v>
      </c>
      <c r="B30" s="14">
        <f t="shared" si="26"/>
        <v>9</v>
      </c>
      <c r="C30" s="15">
        <f t="shared" si="27"/>
        <v>500</v>
      </c>
      <c r="D30" s="15">
        <f t="shared" si="28"/>
        <v>1964</v>
      </c>
      <c r="E30" s="15">
        <f t="shared" si="29"/>
        <v>1816</v>
      </c>
      <c r="F30" s="15">
        <f t="shared" si="30"/>
        <v>7</v>
      </c>
      <c r="G30" s="15">
        <f t="shared" si="31"/>
        <v>120</v>
      </c>
      <c r="H30" s="15">
        <f t="shared" si="32"/>
        <v>21</v>
      </c>
      <c r="I30" s="15">
        <f t="shared" si="33"/>
        <v>862</v>
      </c>
      <c r="J30" s="19">
        <v>7</v>
      </c>
      <c r="K30" s="19">
        <v>24</v>
      </c>
      <c r="L30" s="31">
        <f t="shared" si="34"/>
        <v>196</v>
      </c>
      <c r="M30" s="19">
        <v>48</v>
      </c>
      <c r="N30" s="19">
        <v>7</v>
      </c>
      <c r="O30" s="19">
        <v>120</v>
      </c>
      <c r="P30" s="19">
        <v>21</v>
      </c>
      <c r="Q30" s="19">
        <v>44</v>
      </c>
      <c r="R30" s="19" t="s">
        <v>190</v>
      </c>
      <c r="S30" s="19" t="s">
        <v>190</v>
      </c>
      <c r="T30" s="20">
        <f t="shared" si="35"/>
        <v>0</v>
      </c>
      <c r="U30" s="19" t="s">
        <v>190</v>
      </c>
      <c r="V30" s="19" t="s">
        <v>190</v>
      </c>
      <c r="W30" s="19" t="s">
        <v>190</v>
      </c>
      <c r="X30" s="19" t="s">
        <v>190</v>
      </c>
      <c r="Y30" s="19" t="s">
        <v>190</v>
      </c>
      <c r="Z30" s="19">
        <v>2</v>
      </c>
      <c r="AA30" s="19">
        <v>476</v>
      </c>
      <c r="AB30" s="18">
        <f t="shared" si="36"/>
        <v>1768</v>
      </c>
      <c r="AC30" s="22">
        <v>1768</v>
      </c>
      <c r="AD30" s="22">
        <v>0</v>
      </c>
      <c r="AE30" s="22">
        <v>0</v>
      </c>
      <c r="AF30" s="22">
        <v>0</v>
      </c>
      <c r="AG30" s="23">
        <v>816</v>
      </c>
      <c r="AH30" s="45" t="s">
        <v>67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ht="13.5" customHeight="1">
      <c r="A31" s="50" t="s">
        <v>68</v>
      </c>
      <c r="B31" s="14">
        <f t="shared" si="26"/>
        <v>5</v>
      </c>
      <c r="C31" s="15">
        <f t="shared" si="27"/>
        <v>39</v>
      </c>
      <c r="D31" s="15">
        <f t="shared" si="28"/>
        <v>2628</v>
      </c>
      <c r="E31" s="15">
        <f t="shared" si="29"/>
        <v>1848</v>
      </c>
      <c r="F31" s="15">
        <f t="shared" si="30"/>
        <v>5</v>
      </c>
      <c r="G31" s="15">
        <f t="shared" si="31"/>
        <v>84</v>
      </c>
      <c r="H31" s="15">
        <f t="shared" si="32"/>
        <v>691</v>
      </c>
      <c r="I31" s="15">
        <f t="shared" si="33"/>
        <v>831</v>
      </c>
      <c r="J31" s="19">
        <v>3</v>
      </c>
      <c r="K31" s="19">
        <v>39</v>
      </c>
      <c r="L31" s="31">
        <f t="shared" si="34"/>
        <v>240</v>
      </c>
      <c r="M31" s="19">
        <v>150</v>
      </c>
      <c r="N31" s="19">
        <v>5</v>
      </c>
      <c r="O31" s="19">
        <v>84</v>
      </c>
      <c r="P31" s="19">
        <v>1</v>
      </c>
      <c r="Q31" s="19">
        <v>13</v>
      </c>
      <c r="R31" s="19" t="s">
        <v>190</v>
      </c>
      <c r="S31" s="19" t="s">
        <v>190</v>
      </c>
      <c r="T31" s="20">
        <f t="shared" si="35"/>
        <v>0</v>
      </c>
      <c r="U31" s="19" t="s">
        <v>190</v>
      </c>
      <c r="V31" s="19" t="s">
        <v>190</v>
      </c>
      <c r="W31" s="19" t="s">
        <v>190</v>
      </c>
      <c r="X31" s="19" t="s">
        <v>190</v>
      </c>
      <c r="Y31" s="19" t="s">
        <v>190</v>
      </c>
      <c r="Z31" s="19">
        <v>2</v>
      </c>
      <c r="AA31" s="19">
        <v>0</v>
      </c>
      <c r="AB31" s="18">
        <f t="shared" si="36"/>
        <v>2388</v>
      </c>
      <c r="AC31" s="22">
        <v>1698</v>
      </c>
      <c r="AD31" s="22">
        <v>0</v>
      </c>
      <c r="AE31" s="22">
        <v>0</v>
      </c>
      <c r="AF31" s="22">
        <v>690</v>
      </c>
      <c r="AG31" s="23">
        <v>816</v>
      </c>
      <c r="AH31" s="45" t="s">
        <v>69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:73" ht="13.5" customHeight="1">
      <c r="A32" s="50" t="s">
        <v>70</v>
      </c>
      <c r="B32" s="14">
        <f t="shared" si="26"/>
        <v>20</v>
      </c>
      <c r="C32" s="15">
        <f t="shared" si="27"/>
        <v>632</v>
      </c>
      <c r="D32" s="15">
        <f t="shared" si="28"/>
        <v>2483</v>
      </c>
      <c r="E32" s="15">
        <f t="shared" si="29"/>
        <v>2408</v>
      </c>
      <c r="F32" s="15">
        <f t="shared" si="30"/>
        <v>11</v>
      </c>
      <c r="G32" s="15">
        <f t="shared" si="31"/>
        <v>19</v>
      </c>
      <c r="H32" s="15">
        <f t="shared" si="32"/>
        <v>45</v>
      </c>
      <c r="I32" s="15">
        <f t="shared" si="33"/>
        <v>957</v>
      </c>
      <c r="J32" s="19">
        <v>13</v>
      </c>
      <c r="K32" s="19">
        <v>15</v>
      </c>
      <c r="L32" s="31">
        <f t="shared" si="34"/>
        <v>120</v>
      </c>
      <c r="M32" s="19">
        <v>51</v>
      </c>
      <c r="N32" s="19">
        <v>11</v>
      </c>
      <c r="O32" s="19">
        <v>19</v>
      </c>
      <c r="P32" s="19">
        <v>39</v>
      </c>
      <c r="Q32" s="19">
        <v>130</v>
      </c>
      <c r="R32" s="19">
        <v>3</v>
      </c>
      <c r="S32" s="19">
        <v>3</v>
      </c>
      <c r="T32" s="20">
        <f t="shared" si="35"/>
        <v>8</v>
      </c>
      <c r="U32" s="19">
        <v>5</v>
      </c>
      <c r="V32" s="19">
        <v>0</v>
      </c>
      <c r="W32" s="19" t="s">
        <v>190</v>
      </c>
      <c r="X32" s="19">
        <v>3</v>
      </c>
      <c r="Y32" s="19">
        <v>14</v>
      </c>
      <c r="Z32" s="19">
        <v>4</v>
      </c>
      <c r="AA32" s="19">
        <v>614</v>
      </c>
      <c r="AB32" s="18">
        <f t="shared" si="36"/>
        <v>2355</v>
      </c>
      <c r="AC32" s="22">
        <v>2352</v>
      </c>
      <c r="AD32" s="22">
        <v>0</v>
      </c>
      <c r="AE32" s="22">
        <v>0</v>
      </c>
      <c r="AF32" s="22">
        <v>3</v>
      </c>
      <c r="AG32" s="23">
        <v>823</v>
      </c>
      <c r="AH32" s="45" t="s">
        <v>71</v>
      </c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73" ht="13.5" customHeight="1">
      <c r="A33" s="50" t="s">
        <v>72</v>
      </c>
      <c r="B33" s="14">
        <f t="shared" si="26"/>
        <v>7</v>
      </c>
      <c r="C33" s="15">
        <f t="shared" si="27"/>
        <v>42</v>
      </c>
      <c r="D33" s="15">
        <f t="shared" si="28"/>
        <v>281</v>
      </c>
      <c r="E33" s="15">
        <f t="shared" si="29"/>
        <v>195</v>
      </c>
      <c r="F33" s="15">
        <f t="shared" si="30"/>
        <v>6</v>
      </c>
      <c r="G33" s="15">
        <f t="shared" si="31"/>
        <v>2</v>
      </c>
      <c r="H33" s="15">
        <f t="shared" si="32"/>
        <v>78</v>
      </c>
      <c r="I33" s="15">
        <f t="shared" si="33"/>
        <v>847</v>
      </c>
      <c r="J33" s="19">
        <v>4</v>
      </c>
      <c r="K33" s="19">
        <v>7</v>
      </c>
      <c r="L33" s="31">
        <f t="shared" si="34"/>
        <v>36</v>
      </c>
      <c r="M33" s="19">
        <v>20</v>
      </c>
      <c r="N33" s="19">
        <v>6</v>
      </c>
      <c r="O33" s="19">
        <v>2</v>
      </c>
      <c r="P33" s="19">
        <v>8</v>
      </c>
      <c r="Q33" s="19">
        <v>24</v>
      </c>
      <c r="R33" s="19" t="s">
        <v>190</v>
      </c>
      <c r="S33" s="19" t="s">
        <v>190</v>
      </c>
      <c r="T33" s="20">
        <f t="shared" si="35"/>
        <v>0</v>
      </c>
      <c r="U33" s="19" t="s">
        <v>190</v>
      </c>
      <c r="V33" s="19" t="s">
        <v>190</v>
      </c>
      <c r="W33" s="19" t="s">
        <v>190</v>
      </c>
      <c r="X33" s="19" t="s">
        <v>190</v>
      </c>
      <c r="Y33" s="19" t="s">
        <v>190</v>
      </c>
      <c r="Z33" s="19">
        <v>3</v>
      </c>
      <c r="AA33" s="19">
        <v>35</v>
      </c>
      <c r="AB33" s="18">
        <f t="shared" si="36"/>
        <v>245</v>
      </c>
      <c r="AC33" s="22">
        <v>175</v>
      </c>
      <c r="AD33" s="22">
        <v>0</v>
      </c>
      <c r="AE33" s="22">
        <v>0</v>
      </c>
      <c r="AF33" s="22">
        <v>70</v>
      </c>
      <c r="AG33" s="23">
        <v>820</v>
      </c>
      <c r="AH33" s="51" t="s">
        <v>73</v>
      </c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73" ht="13.5" customHeight="1">
      <c r="A34" s="50" t="s">
        <v>74</v>
      </c>
      <c r="B34" s="14">
        <f t="shared" si="26"/>
        <v>87</v>
      </c>
      <c r="C34" s="15">
        <f t="shared" si="27"/>
        <v>1166</v>
      </c>
      <c r="D34" s="15">
        <f t="shared" si="28"/>
        <v>5917</v>
      </c>
      <c r="E34" s="15">
        <f t="shared" si="29"/>
        <v>4967</v>
      </c>
      <c r="F34" s="15">
        <f t="shared" si="30"/>
        <v>55</v>
      </c>
      <c r="G34" s="15">
        <f t="shared" si="31"/>
        <v>78</v>
      </c>
      <c r="H34" s="15">
        <f t="shared" si="32"/>
        <v>817</v>
      </c>
      <c r="I34" s="15">
        <f t="shared" si="33"/>
        <v>1187</v>
      </c>
      <c r="J34" s="19">
        <v>85</v>
      </c>
      <c r="K34" s="19">
        <v>860</v>
      </c>
      <c r="L34" s="31">
        <f t="shared" si="34"/>
        <v>3850</v>
      </c>
      <c r="M34" s="19">
        <v>3686</v>
      </c>
      <c r="N34" s="19">
        <v>55</v>
      </c>
      <c r="O34" s="19">
        <v>72</v>
      </c>
      <c r="P34" s="19">
        <v>37</v>
      </c>
      <c r="Q34" s="19">
        <v>369</v>
      </c>
      <c r="R34" s="19" t="s">
        <v>190</v>
      </c>
      <c r="S34" s="19" t="s">
        <v>190</v>
      </c>
      <c r="T34" s="20">
        <f t="shared" si="35"/>
        <v>0</v>
      </c>
      <c r="U34" s="19" t="s">
        <v>190</v>
      </c>
      <c r="V34" s="19" t="s">
        <v>190</v>
      </c>
      <c r="W34" s="19" t="s">
        <v>190</v>
      </c>
      <c r="X34" s="19" t="s">
        <v>190</v>
      </c>
      <c r="Y34" s="19" t="s">
        <v>190</v>
      </c>
      <c r="Z34" s="19">
        <v>2</v>
      </c>
      <c r="AA34" s="19">
        <v>306</v>
      </c>
      <c r="AB34" s="18">
        <f t="shared" si="36"/>
        <v>2067</v>
      </c>
      <c r="AC34" s="22">
        <v>1281</v>
      </c>
      <c r="AD34" s="22">
        <v>0</v>
      </c>
      <c r="AE34" s="22">
        <v>6</v>
      </c>
      <c r="AF34" s="22">
        <v>780</v>
      </c>
      <c r="AG34" s="23">
        <v>816</v>
      </c>
      <c r="AH34" s="45" t="s">
        <v>75</v>
      </c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3" ht="13.5" customHeight="1">
      <c r="A35" s="50" t="s">
        <v>76</v>
      </c>
      <c r="B35" s="14">
        <f t="shared" si="26"/>
        <v>8</v>
      </c>
      <c r="C35" s="15">
        <f t="shared" si="27"/>
        <v>326</v>
      </c>
      <c r="D35" s="15">
        <f t="shared" si="28"/>
        <v>2241</v>
      </c>
      <c r="E35" s="15">
        <f t="shared" si="29"/>
        <v>1213</v>
      </c>
      <c r="F35" s="15">
        <f t="shared" si="30"/>
        <v>0</v>
      </c>
      <c r="G35" s="15">
        <f t="shared" si="31"/>
        <v>31</v>
      </c>
      <c r="H35" s="15">
        <f t="shared" si="32"/>
        <v>997</v>
      </c>
      <c r="I35" s="15">
        <f t="shared" si="33"/>
        <v>848</v>
      </c>
      <c r="J35" s="19">
        <v>6</v>
      </c>
      <c r="K35" s="19">
        <v>54</v>
      </c>
      <c r="L35" s="31">
        <f t="shared" si="34"/>
        <v>105</v>
      </c>
      <c r="M35" s="19">
        <v>57</v>
      </c>
      <c r="N35" s="19" t="s">
        <v>190</v>
      </c>
      <c r="O35" s="19">
        <v>31</v>
      </c>
      <c r="P35" s="19">
        <v>17</v>
      </c>
      <c r="Q35" s="19">
        <v>30</v>
      </c>
      <c r="R35" s="19" t="s">
        <v>190</v>
      </c>
      <c r="S35" s="19" t="s">
        <v>190</v>
      </c>
      <c r="T35" s="20">
        <f t="shared" si="35"/>
        <v>0</v>
      </c>
      <c r="U35" s="19" t="s">
        <v>190</v>
      </c>
      <c r="V35" s="19" t="s">
        <v>190</v>
      </c>
      <c r="W35" s="19" t="s">
        <v>190</v>
      </c>
      <c r="X35" s="19" t="s">
        <v>190</v>
      </c>
      <c r="Y35" s="19" t="s">
        <v>190</v>
      </c>
      <c r="Z35" s="19">
        <v>2</v>
      </c>
      <c r="AA35" s="19">
        <v>272</v>
      </c>
      <c r="AB35" s="18">
        <f t="shared" si="36"/>
        <v>2136</v>
      </c>
      <c r="AC35" s="22">
        <v>1156</v>
      </c>
      <c r="AD35" s="22">
        <v>0</v>
      </c>
      <c r="AE35" s="22">
        <v>0</v>
      </c>
      <c r="AF35" s="22">
        <v>980</v>
      </c>
      <c r="AG35" s="23">
        <v>816</v>
      </c>
      <c r="AH35" s="45" t="s">
        <v>77</v>
      </c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3" ht="13.5" customHeight="1">
      <c r="A36" s="50" t="s">
        <v>78</v>
      </c>
      <c r="B36" s="14">
        <f t="shared" si="26"/>
        <v>8</v>
      </c>
      <c r="C36" s="15">
        <f t="shared" si="27"/>
        <v>723</v>
      </c>
      <c r="D36" s="15">
        <f t="shared" si="28"/>
        <v>3256</v>
      </c>
      <c r="E36" s="15">
        <f t="shared" si="29"/>
        <v>3152</v>
      </c>
      <c r="F36" s="15">
        <f t="shared" si="30"/>
        <v>15</v>
      </c>
      <c r="G36" s="15">
        <f t="shared" si="31"/>
        <v>19</v>
      </c>
      <c r="H36" s="15">
        <f t="shared" si="32"/>
        <v>70</v>
      </c>
      <c r="I36" s="15">
        <f t="shared" si="33"/>
        <v>848</v>
      </c>
      <c r="J36" s="19">
        <v>3</v>
      </c>
      <c r="K36" s="19">
        <v>55</v>
      </c>
      <c r="L36" s="31">
        <f t="shared" si="34"/>
        <v>279</v>
      </c>
      <c r="M36" s="19">
        <v>242</v>
      </c>
      <c r="N36" s="19">
        <v>15</v>
      </c>
      <c r="O36" s="19">
        <v>19</v>
      </c>
      <c r="P36" s="19">
        <v>3</v>
      </c>
      <c r="Q36" s="19">
        <v>15</v>
      </c>
      <c r="R36" s="19" t="s">
        <v>190</v>
      </c>
      <c r="S36" s="19" t="s">
        <v>190</v>
      </c>
      <c r="T36" s="20">
        <f t="shared" si="35"/>
        <v>0</v>
      </c>
      <c r="U36" s="19" t="s">
        <v>190</v>
      </c>
      <c r="V36" s="19" t="s">
        <v>190</v>
      </c>
      <c r="W36" s="19" t="s">
        <v>190</v>
      </c>
      <c r="X36" s="19" t="s">
        <v>190</v>
      </c>
      <c r="Y36" s="19" t="s">
        <v>190</v>
      </c>
      <c r="Z36" s="19">
        <v>5</v>
      </c>
      <c r="AA36" s="19">
        <v>668</v>
      </c>
      <c r="AB36" s="18">
        <f t="shared" si="36"/>
        <v>2977</v>
      </c>
      <c r="AC36" s="22">
        <v>2910</v>
      </c>
      <c r="AD36" s="22">
        <v>0</v>
      </c>
      <c r="AE36" s="22">
        <v>0</v>
      </c>
      <c r="AF36" s="22">
        <v>67</v>
      </c>
      <c r="AG36" s="23">
        <v>828</v>
      </c>
      <c r="AH36" s="45" t="s">
        <v>79</v>
      </c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</row>
    <row r="37" spans="1:73" ht="13.5" customHeight="1">
      <c r="A37" s="50" t="s">
        <v>80</v>
      </c>
      <c r="B37" s="14">
        <f t="shared" si="26"/>
        <v>10</v>
      </c>
      <c r="C37" s="15">
        <f t="shared" si="27"/>
        <v>543</v>
      </c>
      <c r="D37" s="15">
        <f t="shared" si="28"/>
        <v>2315</v>
      </c>
      <c r="E37" s="15">
        <f t="shared" si="29"/>
        <v>2295</v>
      </c>
      <c r="F37" s="15">
        <f t="shared" si="30"/>
        <v>0</v>
      </c>
      <c r="G37" s="15">
        <f t="shared" si="31"/>
        <v>11</v>
      </c>
      <c r="H37" s="15">
        <f t="shared" si="32"/>
        <v>9</v>
      </c>
      <c r="I37" s="15">
        <f t="shared" si="33"/>
        <v>882</v>
      </c>
      <c r="J37" s="19">
        <v>7</v>
      </c>
      <c r="K37" s="19">
        <v>123</v>
      </c>
      <c r="L37" s="31">
        <f t="shared" si="34"/>
        <v>543</v>
      </c>
      <c r="M37" s="19">
        <v>523</v>
      </c>
      <c r="N37" s="19" t="s">
        <v>190</v>
      </c>
      <c r="O37" s="19">
        <v>11</v>
      </c>
      <c r="P37" s="19">
        <v>9</v>
      </c>
      <c r="Q37" s="19">
        <v>59</v>
      </c>
      <c r="R37" s="19" t="s">
        <v>190</v>
      </c>
      <c r="S37" s="19" t="s">
        <v>190</v>
      </c>
      <c r="T37" s="20">
        <f t="shared" si="35"/>
        <v>0</v>
      </c>
      <c r="U37" s="19" t="s">
        <v>190</v>
      </c>
      <c r="V37" s="19" t="s">
        <v>190</v>
      </c>
      <c r="W37" s="19" t="s">
        <v>190</v>
      </c>
      <c r="X37" s="19" t="s">
        <v>190</v>
      </c>
      <c r="Y37" s="19" t="s">
        <v>190</v>
      </c>
      <c r="Z37" s="19">
        <v>3</v>
      </c>
      <c r="AA37" s="19">
        <v>420</v>
      </c>
      <c r="AB37" s="18">
        <f t="shared" si="36"/>
        <v>1772</v>
      </c>
      <c r="AC37" s="22">
        <v>1772</v>
      </c>
      <c r="AD37" s="22">
        <v>0</v>
      </c>
      <c r="AE37" s="22">
        <v>0</v>
      </c>
      <c r="AF37" s="22">
        <v>0</v>
      </c>
      <c r="AG37" s="23">
        <v>820</v>
      </c>
      <c r="AH37" s="45" t="s">
        <v>81</v>
      </c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73" ht="13.5" customHeight="1">
      <c r="A38" s="50" t="s">
        <v>82</v>
      </c>
      <c r="B38" s="14">
        <f t="shared" si="26"/>
        <v>24</v>
      </c>
      <c r="C38" s="15">
        <f t="shared" si="27"/>
        <v>607</v>
      </c>
      <c r="D38" s="15">
        <f t="shared" si="28"/>
        <v>2567</v>
      </c>
      <c r="E38" s="15">
        <f t="shared" si="29"/>
        <v>2537</v>
      </c>
      <c r="F38" s="15">
        <f t="shared" si="30"/>
        <v>0</v>
      </c>
      <c r="G38" s="15">
        <f t="shared" si="31"/>
        <v>8</v>
      </c>
      <c r="H38" s="15">
        <f t="shared" si="32"/>
        <v>22</v>
      </c>
      <c r="I38" s="15">
        <f t="shared" si="33"/>
        <v>1891</v>
      </c>
      <c r="J38" s="19">
        <v>20</v>
      </c>
      <c r="K38" s="19">
        <v>88</v>
      </c>
      <c r="L38" s="31">
        <f t="shared" si="34"/>
        <v>388</v>
      </c>
      <c r="M38" s="19">
        <v>358</v>
      </c>
      <c r="N38" s="19" t="s">
        <v>190</v>
      </c>
      <c r="O38" s="19">
        <v>8</v>
      </c>
      <c r="P38" s="19">
        <v>22</v>
      </c>
      <c r="Q38" s="19">
        <v>301</v>
      </c>
      <c r="R38" s="19" t="s">
        <v>190</v>
      </c>
      <c r="S38" s="19" t="s">
        <v>190</v>
      </c>
      <c r="T38" s="20">
        <f t="shared" si="35"/>
        <v>0</v>
      </c>
      <c r="U38" s="19" t="s">
        <v>190</v>
      </c>
      <c r="V38" s="19" t="s">
        <v>190</v>
      </c>
      <c r="W38" s="19" t="s">
        <v>190</v>
      </c>
      <c r="X38" s="19" t="s">
        <v>190</v>
      </c>
      <c r="Y38" s="19" t="s">
        <v>190</v>
      </c>
      <c r="Z38" s="19">
        <v>4</v>
      </c>
      <c r="AA38" s="19">
        <v>519</v>
      </c>
      <c r="AB38" s="18">
        <f t="shared" si="36"/>
        <v>2179</v>
      </c>
      <c r="AC38" s="22">
        <v>2179</v>
      </c>
      <c r="AD38" s="22">
        <v>0</v>
      </c>
      <c r="AE38" s="22">
        <v>0</v>
      </c>
      <c r="AF38" s="22">
        <v>0</v>
      </c>
      <c r="AG38" s="23">
        <v>1586</v>
      </c>
      <c r="AH38" s="45" t="s">
        <v>83</v>
      </c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73" ht="13.5" customHeight="1">
      <c r="A39" s="50" t="s">
        <v>84</v>
      </c>
      <c r="B39" s="14">
        <f t="shared" si="26"/>
        <v>10</v>
      </c>
      <c r="C39" s="15">
        <f t="shared" si="27"/>
        <v>1228</v>
      </c>
      <c r="D39" s="15">
        <f t="shared" si="28"/>
        <v>10904</v>
      </c>
      <c r="E39" s="15">
        <f t="shared" si="29"/>
        <v>4902</v>
      </c>
      <c r="F39" s="15">
        <f t="shared" si="30"/>
        <v>4902</v>
      </c>
      <c r="G39" s="15">
        <f t="shared" si="31"/>
        <v>59</v>
      </c>
      <c r="H39" s="15">
        <f t="shared" si="32"/>
        <v>1041</v>
      </c>
      <c r="I39" s="15">
        <f t="shared" si="33"/>
        <v>924</v>
      </c>
      <c r="J39" s="19">
        <v>8</v>
      </c>
      <c r="K39" s="19">
        <v>409</v>
      </c>
      <c r="L39" s="31">
        <f t="shared" si="34"/>
        <v>3519</v>
      </c>
      <c r="M39" s="19">
        <v>1642</v>
      </c>
      <c r="N39" s="19">
        <v>1642</v>
      </c>
      <c r="O39" s="19">
        <v>59</v>
      </c>
      <c r="P39" s="19">
        <v>176</v>
      </c>
      <c r="Q39" s="19">
        <v>106</v>
      </c>
      <c r="R39" s="19" t="s">
        <v>190</v>
      </c>
      <c r="S39" s="19" t="s">
        <v>190</v>
      </c>
      <c r="T39" s="20">
        <f t="shared" si="35"/>
        <v>0</v>
      </c>
      <c r="U39" s="19" t="s">
        <v>190</v>
      </c>
      <c r="V39" s="19" t="s">
        <v>190</v>
      </c>
      <c r="W39" s="19" t="s">
        <v>190</v>
      </c>
      <c r="X39" s="19" t="s">
        <v>190</v>
      </c>
      <c r="Y39" s="19" t="s">
        <v>190</v>
      </c>
      <c r="Z39" s="19">
        <v>2</v>
      </c>
      <c r="AA39" s="19">
        <v>819</v>
      </c>
      <c r="AB39" s="18">
        <f t="shared" si="36"/>
        <v>7385</v>
      </c>
      <c r="AC39" s="22">
        <v>3260</v>
      </c>
      <c r="AD39" s="22">
        <v>3260</v>
      </c>
      <c r="AE39" s="22">
        <v>0</v>
      </c>
      <c r="AF39" s="22">
        <v>865</v>
      </c>
      <c r="AG39" s="23">
        <v>816</v>
      </c>
      <c r="AH39" s="45" t="s">
        <v>85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ht="13.5" customHeight="1">
      <c r="A40" s="50" t="s">
        <v>86</v>
      </c>
      <c r="B40" s="14">
        <f t="shared" si="26"/>
        <v>13</v>
      </c>
      <c r="C40" s="15">
        <f t="shared" si="27"/>
        <v>191</v>
      </c>
      <c r="D40" s="15">
        <f t="shared" si="28"/>
        <v>2806</v>
      </c>
      <c r="E40" s="15">
        <f t="shared" si="29"/>
        <v>2659</v>
      </c>
      <c r="F40" s="15">
        <f t="shared" si="30"/>
        <v>0</v>
      </c>
      <c r="G40" s="15">
        <f t="shared" si="31"/>
        <v>32</v>
      </c>
      <c r="H40" s="15">
        <f t="shared" si="32"/>
        <v>115</v>
      </c>
      <c r="I40" s="15">
        <f t="shared" si="33"/>
        <v>864</v>
      </c>
      <c r="J40" s="19">
        <v>11</v>
      </c>
      <c r="K40" s="19">
        <v>140</v>
      </c>
      <c r="L40" s="31">
        <f t="shared" si="34"/>
        <v>760</v>
      </c>
      <c r="M40" s="19">
        <v>613</v>
      </c>
      <c r="N40" s="19" t="s">
        <v>190</v>
      </c>
      <c r="O40" s="19">
        <v>32</v>
      </c>
      <c r="P40" s="19">
        <v>115</v>
      </c>
      <c r="Q40" s="19">
        <v>118</v>
      </c>
      <c r="R40" s="19" t="s">
        <v>190</v>
      </c>
      <c r="S40" s="19" t="s">
        <v>190</v>
      </c>
      <c r="T40" s="20">
        <f t="shared" si="35"/>
        <v>0</v>
      </c>
      <c r="U40" s="19" t="s">
        <v>190</v>
      </c>
      <c r="V40" s="19" t="s">
        <v>190</v>
      </c>
      <c r="W40" s="19" t="s">
        <v>190</v>
      </c>
      <c r="X40" s="19" t="s">
        <v>190</v>
      </c>
      <c r="Y40" s="19" t="s">
        <v>190</v>
      </c>
      <c r="Z40" s="19">
        <v>2</v>
      </c>
      <c r="AA40" s="19">
        <v>51</v>
      </c>
      <c r="AB40" s="18">
        <f t="shared" si="36"/>
        <v>2046</v>
      </c>
      <c r="AC40" s="22">
        <v>2046</v>
      </c>
      <c r="AD40" s="22">
        <v>0</v>
      </c>
      <c r="AE40" s="22">
        <v>0</v>
      </c>
      <c r="AF40" s="22">
        <v>0</v>
      </c>
      <c r="AG40" s="23">
        <v>744</v>
      </c>
      <c r="AH40" s="45" t="s">
        <v>87</v>
      </c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73" ht="13.5" customHeight="1">
      <c r="A41" s="50" t="s">
        <v>88</v>
      </c>
      <c r="B41" s="14">
        <f t="shared" si="26"/>
        <v>4</v>
      </c>
      <c r="C41" s="15">
        <f t="shared" si="27"/>
        <v>38</v>
      </c>
      <c r="D41" s="15">
        <f t="shared" si="28"/>
        <v>387</v>
      </c>
      <c r="E41" s="15">
        <f t="shared" si="29"/>
        <v>162</v>
      </c>
      <c r="F41" s="15">
        <f t="shared" si="30"/>
        <v>0</v>
      </c>
      <c r="G41" s="15">
        <f t="shared" si="31"/>
        <v>2</v>
      </c>
      <c r="H41" s="15">
        <f t="shared" si="32"/>
        <v>223</v>
      </c>
      <c r="I41" s="15">
        <f t="shared" si="33"/>
        <v>832</v>
      </c>
      <c r="J41" s="19">
        <v>2</v>
      </c>
      <c r="K41" s="19">
        <v>4</v>
      </c>
      <c r="L41" s="31">
        <f t="shared" si="34"/>
        <v>15</v>
      </c>
      <c r="M41" s="19">
        <v>9</v>
      </c>
      <c r="N41" s="19" t="s">
        <v>190</v>
      </c>
      <c r="O41" s="19">
        <v>2</v>
      </c>
      <c r="P41" s="19">
        <v>4</v>
      </c>
      <c r="Q41" s="19">
        <v>14</v>
      </c>
      <c r="R41" s="19" t="s">
        <v>190</v>
      </c>
      <c r="S41" s="19" t="s">
        <v>190</v>
      </c>
      <c r="T41" s="20">
        <f t="shared" si="35"/>
        <v>0</v>
      </c>
      <c r="U41" s="19" t="s">
        <v>190</v>
      </c>
      <c r="V41" s="19" t="s">
        <v>190</v>
      </c>
      <c r="W41" s="19" t="s">
        <v>190</v>
      </c>
      <c r="X41" s="19" t="s">
        <v>190</v>
      </c>
      <c r="Y41" s="19" t="s">
        <v>190</v>
      </c>
      <c r="Z41" s="19">
        <v>2</v>
      </c>
      <c r="AA41" s="19">
        <v>34</v>
      </c>
      <c r="AB41" s="18">
        <f t="shared" si="36"/>
        <v>372</v>
      </c>
      <c r="AC41" s="22">
        <v>153</v>
      </c>
      <c r="AD41" s="22">
        <v>0</v>
      </c>
      <c r="AE41" s="22">
        <v>0</v>
      </c>
      <c r="AF41" s="22">
        <v>219</v>
      </c>
      <c r="AG41" s="23">
        <v>816</v>
      </c>
      <c r="AH41" s="51" t="s">
        <v>89</v>
      </c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1:73" ht="13.5" customHeight="1">
      <c r="A42" s="50" t="s">
        <v>90</v>
      </c>
      <c r="B42" s="14">
        <f t="shared" si="26"/>
        <v>236</v>
      </c>
      <c r="C42" s="15">
        <f t="shared" si="27"/>
        <v>2690</v>
      </c>
      <c r="D42" s="15">
        <f t="shared" si="28"/>
        <v>10045</v>
      </c>
      <c r="E42" s="15">
        <f t="shared" si="29"/>
        <v>9150</v>
      </c>
      <c r="F42" s="15">
        <f t="shared" si="30"/>
        <v>2</v>
      </c>
      <c r="G42" s="15">
        <f t="shared" si="31"/>
        <v>5</v>
      </c>
      <c r="H42" s="15">
        <f t="shared" si="32"/>
        <v>888</v>
      </c>
      <c r="I42" s="15">
        <f t="shared" si="33"/>
        <v>1808</v>
      </c>
      <c r="J42" s="19">
        <v>230</v>
      </c>
      <c r="K42" s="19">
        <v>2358</v>
      </c>
      <c r="L42" s="31">
        <f t="shared" si="34"/>
        <v>7781</v>
      </c>
      <c r="M42" s="19">
        <v>7779</v>
      </c>
      <c r="N42" s="19">
        <v>2</v>
      </c>
      <c r="O42" s="19" t="s">
        <v>190</v>
      </c>
      <c r="P42" s="19" t="s">
        <v>190</v>
      </c>
      <c r="Q42" s="19">
        <v>959</v>
      </c>
      <c r="R42" s="19" t="s">
        <v>190</v>
      </c>
      <c r="S42" s="19" t="s">
        <v>190</v>
      </c>
      <c r="T42" s="20">
        <f t="shared" si="35"/>
        <v>0</v>
      </c>
      <c r="U42" s="19" t="s">
        <v>190</v>
      </c>
      <c r="V42" s="19" t="s">
        <v>190</v>
      </c>
      <c r="W42" s="19" t="s">
        <v>190</v>
      </c>
      <c r="X42" s="19" t="s">
        <v>190</v>
      </c>
      <c r="Y42" s="19" t="s">
        <v>190</v>
      </c>
      <c r="Z42" s="19">
        <v>6</v>
      </c>
      <c r="AA42" s="19">
        <v>332</v>
      </c>
      <c r="AB42" s="18">
        <f t="shared" si="36"/>
        <v>2264</v>
      </c>
      <c r="AC42" s="22">
        <v>1371</v>
      </c>
      <c r="AD42" s="22">
        <v>0</v>
      </c>
      <c r="AE42" s="22">
        <v>5</v>
      </c>
      <c r="AF42" s="22">
        <v>888</v>
      </c>
      <c r="AG42" s="23">
        <v>843</v>
      </c>
      <c r="AH42" s="45" t="s">
        <v>91</v>
      </c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:73" ht="13.5" customHeight="1">
      <c r="A43" s="50" t="s">
        <v>92</v>
      </c>
      <c r="B43" s="14">
        <f t="shared" si="26"/>
        <v>10</v>
      </c>
      <c r="C43" s="15">
        <f t="shared" si="27"/>
        <v>364</v>
      </c>
      <c r="D43" s="15">
        <f t="shared" si="28"/>
        <v>2255</v>
      </c>
      <c r="E43" s="15">
        <f t="shared" si="29"/>
        <v>1485</v>
      </c>
      <c r="F43" s="15">
        <f t="shared" si="30"/>
        <v>8</v>
      </c>
      <c r="G43" s="15">
        <f t="shared" si="31"/>
        <v>12</v>
      </c>
      <c r="H43" s="15">
        <f t="shared" si="32"/>
        <v>750</v>
      </c>
      <c r="I43" s="15">
        <f t="shared" si="33"/>
        <v>970</v>
      </c>
      <c r="J43" s="19">
        <v>7</v>
      </c>
      <c r="K43" s="19">
        <v>56</v>
      </c>
      <c r="L43" s="31">
        <f t="shared" si="34"/>
        <v>170</v>
      </c>
      <c r="M43" s="19">
        <v>146</v>
      </c>
      <c r="N43" s="19">
        <v>8</v>
      </c>
      <c r="O43" s="19" t="s">
        <v>190</v>
      </c>
      <c r="P43" s="19">
        <v>16</v>
      </c>
      <c r="Q43" s="19">
        <v>140</v>
      </c>
      <c r="R43" s="19" t="s">
        <v>190</v>
      </c>
      <c r="S43" s="19" t="s">
        <v>190</v>
      </c>
      <c r="T43" s="20">
        <f t="shared" si="35"/>
        <v>0</v>
      </c>
      <c r="U43" s="19" t="s">
        <v>190</v>
      </c>
      <c r="V43" s="19" t="s">
        <v>190</v>
      </c>
      <c r="W43" s="19" t="s">
        <v>190</v>
      </c>
      <c r="X43" s="19" t="s">
        <v>190</v>
      </c>
      <c r="Y43" s="19" t="s">
        <v>190</v>
      </c>
      <c r="Z43" s="19">
        <v>3</v>
      </c>
      <c r="AA43" s="19">
        <v>308</v>
      </c>
      <c r="AB43" s="18">
        <f t="shared" si="36"/>
        <v>2085</v>
      </c>
      <c r="AC43" s="22">
        <v>1339</v>
      </c>
      <c r="AD43" s="22">
        <v>0</v>
      </c>
      <c r="AE43" s="22">
        <v>12</v>
      </c>
      <c r="AF43" s="22">
        <v>734</v>
      </c>
      <c r="AG43" s="23">
        <v>827</v>
      </c>
      <c r="AH43" s="45" t="s">
        <v>23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:73" ht="12.75" customHeight="1">
      <c r="A44" s="50" t="s">
        <v>93</v>
      </c>
      <c r="B44" s="14">
        <f t="shared" si="26"/>
        <v>16</v>
      </c>
      <c r="C44" s="15">
        <f t="shared" si="27"/>
        <v>173</v>
      </c>
      <c r="D44" s="15">
        <f t="shared" si="28"/>
        <v>1099</v>
      </c>
      <c r="E44" s="15">
        <f t="shared" si="29"/>
        <v>1034</v>
      </c>
      <c r="F44" s="15">
        <f t="shared" si="30"/>
        <v>0</v>
      </c>
      <c r="G44" s="15">
        <f t="shared" si="31"/>
        <v>14</v>
      </c>
      <c r="H44" s="15">
        <f t="shared" si="32"/>
        <v>51</v>
      </c>
      <c r="I44" s="15">
        <f t="shared" si="33"/>
        <v>966</v>
      </c>
      <c r="J44" s="19">
        <v>12</v>
      </c>
      <c r="K44" s="19">
        <v>56</v>
      </c>
      <c r="L44" s="31">
        <f t="shared" si="34"/>
        <v>333</v>
      </c>
      <c r="M44" s="19">
        <v>276</v>
      </c>
      <c r="N44" s="19" t="s">
        <v>190</v>
      </c>
      <c r="O44" s="19">
        <v>14</v>
      </c>
      <c r="P44" s="19">
        <v>43</v>
      </c>
      <c r="Q44" s="19">
        <v>141</v>
      </c>
      <c r="R44" s="19" t="s">
        <v>190</v>
      </c>
      <c r="S44" s="19" t="s">
        <v>190</v>
      </c>
      <c r="T44" s="20">
        <f t="shared" si="35"/>
        <v>0</v>
      </c>
      <c r="U44" s="19" t="s">
        <v>190</v>
      </c>
      <c r="V44" s="19" t="s">
        <v>190</v>
      </c>
      <c r="W44" s="19" t="s">
        <v>190</v>
      </c>
      <c r="X44" s="19" t="s">
        <v>190</v>
      </c>
      <c r="Y44" s="19" t="s">
        <v>190</v>
      </c>
      <c r="Z44" s="19">
        <v>4</v>
      </c>
      <c r="AA44" s="19">
        <v>117</v>
      </c>
      <c r="AB44" s="18">
        <f t="shared" si="36"/>
        <v>766</v>
      </c>
      <c r="AC44" s="22">
        <v>758</v>
      </c>
      <c r="AD44" s="22">
        <v>0</v>
      </c>
      <c r="AE44" s="22">
        <v>0</v>
      </c>
      <c r="AF44" s="22">
        <v>8</v>
      </c>
      <c r="AG44" s="23">
        <v>821</v>
      </c>
      <c r="AH44" s="45" t="s">
        <v>94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:73" ht="13.5" customHeight="1">
      <c r="A45" s="50" t="s">
        <v>95</v>
      </c>
      <c r="B45" s="14">
        <f t="shared" si="26"/>
        <v>23</v>
      </c>
      <c r="C45" s="15">
        <f t="shared" si="27"/>
        <v>382</v>
      </c>
      <c r="D45" s="15">
        <f t="shared" si="28"/>
        <v>1575</v>
      </c>
      <c r="E45" s="15">
        <f t="shared" si="29"/>
        <v>1522</v>
      </c>
      <c r="F45" s="15">
        <f t="shared" si="30"/>
        <v>0</v>
      </c>
      <c r="G45" s="15">
        <f t="shared" si="31"/>
        <v>47</v>
      </c>
      <c r="H45" s="15">
        <f t="shared" si="32"/>
        <v>6</v>
      </c>
      <c r="I45" s="15">
        <f t="shared" si="33"/>
        <v>1093</v>
      </c>
      <c r="J45" s="19">
        <v>21</v>
      </c>
      <c r="K45" s="19">
        <v>42</v>
      </c>
      <c r="L45" s="31">
        <f t="shared" si="34"/>
        <v>816</v>
      </c>
      <c r="M45" s="19">
        <v>763</v>
      </c>
      <c r="N45" s="19" t="s">
        <v>190</v>
      </c>
      <c r="O45" s="19">
        <v>47</v>
      </c>
      <c r="P45" s="19">
        <v>6</v>
      </c>
      <c r="Q45" s="19">
        <v>275</v>
      </c>
      <c r="R45" s="19" t="s">
        <v>190</v>
      </c>
      <c r="S45" s="19" t="s">
        <v>190</v>
      </c>
      <c r="T45" s="20">
        <f t="shared" si="35"/>
        <v>0</v>
      </c>
      <c r="U45" s="19" t="s">
        <v>190</v>
      </c>
      <c r="V45" s="19" t="s">
        <v>190</v>
      </c>
      <c r="W45" s="19" t="s">
        <v>190</v>
      </c>
      <c r="X45" s="19" t="s">
        <v>190</v>
      </c>
      <c r="Y45" s="19" t="s">
        <v>190</v>
      </c>
      <c r="Z45" s="19">
        <v>2</v>
      </c>
      <c r="AA45" s="19">
        <v>340</v>
      </c>
      <c r="AB45" s="18">
        <f t="shared" si="36"/>
        <v>759</v>
      </c>
      <c r="AC45" s="22">
        <v>759</v>
      </c>
      <c r="AD45" s="22">
        <v>0</v>
      </c>
      <c r="AE45" s="22">
        <v>0</v>
      </c>
      <c r="AF45" s="22">
        <v>0</v>
      </c>
      <c r="AG45" s="23">
        <v>816</v>
      </c>
      <c r="AH45" s="45" t="s">
        <v>96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</row>
    <row r="46" spans="1:73" ht="13.5" customHeight="1">
      <c r="A46" s="50" t="s">
        <v>97</v>
      </c>
      <c r="B46" s="14">
        <f t="shared" si="26"/>
        <v>7</v>
      </c>
      <c r="C46" s="15">
        <f t="shared" si="27"/>
        <v>406</v>
      </c>
      <c r="D46" s="15">
        <f t="shared" si="28"/>
        <v>2367</v>
      </c>
      <c r="E46" s="15">
        <f t="shared" si="29"/>
        <v>1594</v>
      </c>
      <c r="F46" s="15">
        <f t="shared" si="30"/>
        <v>12</v>
      </c>
      <c r="G46" s="15">
        <f t="shared" si="31"/>
        <v>0</v>
      </c>
      <c r="H46" s="15">
        <f t="shared" si="32"/>
        <v>761</v>
      </c>
      <c r="I46" s="15">
        <f t="shared" si="33"/>
        <v>859</v>
      </c>
      <c r="J46" s="19">
        <v>6</v>
      </c>
      <c r="K46" s="19">
        <v>60</v>
      </c>
      <c r="L46" s="31">
        <f t="shared" si="34"/>
        <v>335</v>
      </c>
      <c r="M46" s="19">
        <v>308</v>
      </c>
      <c r="N46" s="19">
        <v>12</v>
      </c>
      <c r="O46" s="19" t="s">
        <v>190</v>
      </c>
      <c r="P46" s="19">
        <v>15</v>
      </c>
      <c r="Q46" s="19">
        <v>42</v>
      </c>
      <c r="R46" s="19" t="s">
        <v>190</v>
      </c>
      <c r="S46" s="19" t="s">
        <v>190</v>
      </c>
      <c r="T46" s="20">
        <f t="shared" si="35"/>
        <v>0</v>
      </c>
      <c r="U46" s="19" t="s">
        <v>190</v>
      </c>
      <c r="V46" s="19" t="s">
        <v>190</v>
      </c>
      <c r="W46" s="19" t="s">
        <v>190</v>
      </c>
      <c r="X46" s="19" t="s">
        <v>190</v>
      </c>
      <c r="Y46" s="19" t="s">
        <v>190</v>
      </c>
      <c r="Z46" s="19">
        <v>1</v>
      </c>
      <c r="AA46" s="19">
        <v>346</v>
      </c>
      <c r="AB46" s="18">
        <f t="shared" si="36"/>
        <v>2032</v>
      </c>
      <c r="AC46" s="22">
        <v>1286</v>
      </c>
      <c r="AD46" s="22">
        <v>0</v>
      </c>
      <c r="AE46" s="22">
        <v>0</v>
      </c>
      <c r="AF46" s="22">
        <v>746</v>
      </c>
      <c r="AG46" s="23">
        <v>816</v>
      </c>
      <c r="AH46" s="45" t="s">
        <v>98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:73" ht="13.5" customHeight="1">
      <c r="A47" s="50" t="s">
        <v>99</v>
      </c>
      <c r="B47" s="14">
        <f t="shared" si="26"/>
        <v>7</v>
      </c>
      <c r="C47" s="15">
        <f t="shared" si="27"/>
        <v>525</v>
      </c>
      <c r="D47" s="15">
        <f t="shared" si="28"/>
        <v>3048</v>
      </c>
      <c r="E47" s="15">
        <f t="shared" si="29"/>
        <v>2329</v>
      </c>
      <c r="F47" s="15">
        <f t="shared" si="30"/>
        <v>0</v>
      </c>
      <c r="G47" s="15">
        <f t="shared" si="31"/>
        <v>661</v>
      </c>
      <c r="H47" s="15">
        <f t="shared" si="32"/>
        <v>58</v>
      </c>
      <c r="I47" s="15">
        <f t="shared" si="33"/>
        <v>866</v>
      </c>
      <c r="J47" s="19">
        <v>5</v>
      </c>
      <c r="K47" s="19">
        <v>14</v>
      </c>
      <c r="L47" s="31">
        <f t="shared" si="34"/>
        <v>203</v>
      </c>
      <c r="M47" s="19">
        <v>142</v>
      </c>
      <c r="N47" s="19" t="s">
        <v>190</v>
      </c>
      <c r="O47" s="19">
        <v>61</v>
      </c>
      <c r="P47" s="19">
        <v>0</v>
      </c>
      <c r="Q47" s="19">
        <v>48</v>
      </c>
      <c r="R47" s="19" t="s">
        <v>190</v>
      </c>
      <c r="S47" s="19" t="s">
        <v>190</v>
      </c>
      <c r="T47" s="20">
        <f t="shared" si="35"/>
        <v>0</v>
      </c>
      <c r="U47" s="19" t="s">
        <v>190</v>
      </c>
      <c r="V47" s="19" t="s">
        <v>190</v>
      </c>
      <c r="W47" s="19" t="s">
        <v>190</v>
      </c>
      <c r="X47" s="19" t="s">
        <v>190</v>
      </c>
      <c r="Y47" s="19" t="s">
        <v>190</v>
      </c>
      <c r="Z47" s="19">
        <v>2</v>
      </c>
      <c r="AA47" s="19">
        <v>511</v>
      </c>
      <c r="AB47" s="18">
        <f t="shared" si="36"/>
        <v>2845</v>
      </c>
      <c r="AC47" s="22">
        <v>2187</v>
      </c>
      <c r="AD47" s="22">
        <v>0</v>
      </c>
      <c r="AE47" s="22">
        <v>600</v>
      </c>
      <c r="AF47" s="22">
        <v>58</v>
      </c>
      <c r="AG47" s="23">
        <v>816</v>
      </c>
      <c r="AH47" s="45" t="s">
        <v>43</v>
      </c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:73" ht="13.5" customHeight="1">
      <c r="A48" s="50" t="s">
        <v>100</v>
      </c>
      <c r="B48" s="14">
        <f t="shared" si="26"/>
        <v>2</v>
      </c>
      <c r="C48" s="15">
        <f t="shared" si="27"/>
        <v>374</v>
      </c>
      <c r="D48" s="15">
        <f t="shared" si="28"/>
        <v>1598</v>
      </c>
      <c r="E48" s="15">
        <f t="shared" si="29"/>
        <v>1598</v>
      </c>
      <c r="F48" s="15">
        <f t="shared" si="30"/>
        <v>0</v>
      </c>
      <c r="G48" s="15">
        <f t="shared" si="31"/>
        <v>0</v>
      </c>
      <c r="H48" s="15">
        <f t="shared" si="32"/>
        <v>0</v>
      </c>
      <c r="I48" s="15">
        <f t="shared" si="33"/>
        <v>818</v>
      </c>
      <c r="J48" s="19" t="s">
        <v>191</v>
      </c>
      <c r="K48" s="19" t="s">
        <v>191</v>
      </c>
      <c r="L48" s="31">
        <f t="shared" si="34"/>
        <v>0</v>
      </c>
      <c r="M48" s="19" t="s">
        <v>191</v>
      </c>
      <c r="N48" s="19" t="s">
        <v>190</v>
      </c>
      <c r="O48" s="19" t="s">
        <v>190</v>
      </c>
      <c r="P48" s="19" t="s">
        <v>191</v>
      </c>
      <c r="Q48" s="19" t="s">
        <v>191</v>
      </c>
      <c r="R48" s="19" t="s">
        <v>190</v>
      </c>
      <c r="S48" s="19" t="s">
        <v>190</v>
      </c>
      <c r="T48" s="20">
        <f t="shared" si="35"/>
        <v>0</v>
      </c>
      <c r="U48" s="19" t="s">
        <v>190</v>
      </c>
      <c r="V48" s="19" t="s">
        <v>190</v>
      </c>
      <c r="W48" s="19" t="s">
        <v>190</v>
      </c>
      <c r="X48" s="19" t="s">
        <v>190</v>
      </c>
      <c r="Y48" s="19" t="s">
        <v>190</v>
      </c>
      <c r="Z48" s="19">
        <v>2</v>
      </c>
      <c r="AA48" s="19">
        <v>374</v>
      </c>
      <c r="AB48" s="18">
        <f t="shared" si="36"/>
        <v>1598</v>
      </c>
      <c r="AC48" s="22">
        <v>1598</v>
      </c>
      <c r="AD48" s="22">
        <v>0</v>
      </c>
      <c r="AE48" s="22">
        <v>0</v>
      </c>
      <c r="AF48" s="22">
        <v>0</v>
      </c>
      <c r="AG48" s="23">
        <v>816</v>
      </c>
      <c r="AH48" s="45" t="s">
        <v>101</v>
      </c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:73" ht="13.5" customHeight="1">
      <c r="A49" s="50" t="s">
        <v>102</v>
      </c>
      <c r="B49" s="14">
        <f t="shared" si="26"/>
        <v>7</v>
      </c>
      <c r="C49" s="15">
        <f t="shared" si="27"/>
        <v>61</v>
      </c>
      <c r="D49" s="15">
        <f t="shared" si="28"/>
        <v>384</v>
      </c>
      <c r="E49" s="15">
        <f t="shared" si="29"/>
        <v>195</v>
      </c>
      <c r="F49" s="15">
        <f t="shared" si="30"/>
        <v>0</v>
      </c>
      <c r="G49" s="15">
        <f t="shared" si="31"/>
        <v>9</v>
      </c>
      <c r="H49" s="15">
        <f t="shared" si="32"/>
        <v>180</v>
      </c>
      <c r="I49" s="15">
        <f t="shared" si="33"/>
        <v>850</v>
      </c>
      <c r="J49" s="19">
        <v>5</v>
      </c>
      <c r="K49" s="19">
        <v>7</v>
      </c>
      <c r="L49" s="31">
        <f t="shared" si="34"/>
        <v>34</v>
      </c>
      <c r="M49" s="19">
        <v>25</v>
      </c>
      <c r="N49" s="19" t="s">
        <v>190</v>
      </c>
      <c r="O49" s="19">
        <v>9</v>
      </c>
      <c r="P49" s="19" t="s">
        <v>191</v>
      </c>
      <c r="Q49" s="19">
        <v>32</v>
      </c>
      <c r="R49" s="19" t="s">
        <v>190</v>
      </c>
      <c r="S49" s="19" t="s">
        <v>190</v>
      </c>
      <c r="T49" s="20">
        <f t="shared" si="35"/>
        <v>0</v>
      </c>
      <c r="U49" s="19" t="s">
        <v>190</v>
      </c>
      <c r="V49" s="19" t="s">
        <v>190</v>
      </c>
      <c r="W49" s="19" t="s">
        <v>190</v>
      </c>
      <c r="X49" s="19" t="s">
        <v>190</v>
      </c>
      <c r="Y49" s="19" t="s">
        <v>190</v>
      </c>
      <c r="Z49" s="19">
        <v>2</v>
      </c>
      <c r="AA49" s="19">
        <v>54</v>
      </c>
      <c r="AB49" s="18">
        <f t="shared" si="36"/>
        <v>350</v>
      </c>
      <c r="AC49" s="22">
        <v>170</v>
      </c>
      <c r="AD49" s="22">
        <v>0</v>
      </c>
      <c r="AE49" s="22">
        <v>0</v>
      </c>
      <c r="AF49" s="22">
        <v>180</v>
      </c>
      <c r="AG49" s="23">
        <v>816</v>
      </c>
      <c r="AH49" s="45">
        <v>10</v>
      </c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:73" ht="13.5" customHeight="1">
      <c r="A50" s="50" t="s">
        <v>103</v>
      </c>
      <c r="B50" s="14">
        <f t="shared" si="26"/>
        <v>9</v>
      </c>
      <c r="C50" s="15">
        <f t="shared" si="27"/>
        <v>202</v>
      </c>
      <c r="D50" s="15">
        <f t="shared" si="28"/>
        <v>987</v>
      </c>
      <c r="E50" s="15">
        <f t="shared" si="29"/>
        <v>833</v>
      </c>
      <c r="F50" s="15">
        <f t="shared" si="30"/>
        <v>2</v>
      </c>
      <c r="G50" s="15">
        <f t="shared" si="31"/>
        <v>45</v>
      </c>
      <c r="H50" s="15">
        <f t="shared" si="32"/>
        <v>107</v>
      </c>
      <c r="I50" s="15">
        <f t="shared" si="33"/>
        <v>155</v>
      </c>
      <c r="J50" s="19">
        <v>7</v>
      </c>
      <c r="K50" s="19">
        <v>86</v>
      </c>
      <c r="L50" s="31">
        <f t="shared" si="34"/>
        <v>415</v>
      </c>
      <c r="M50" s="19">
        <v>363</v>
      </c>
      <c r="N50" s="19">
        <v>2</v>
      </c>
      <c r="O50" s="19">
        <v>18</v>
      </c>
      <c r="P50" s="19">
        <v>32</v>
      </c>
      <c r="Q50" s="19">
        <v>75</v>
      </c>
      <c r="R50" s="19" t="s">
        <v>190</v>
      </c>
      <c r="S50" s="19" t="s">
        <v>190</v>
      </c>
      <c r="T50" s="20">
        <f t="shared" si="35"/>
        <v>0</v>
      </c>
      <c r="U50" s="19" t="s">
        <v>190</v>
      </c>
      <c r="V50" s="19" t="s">
        <v>190</v>
      </c>
      <c r="W50" s="19" t="s">
        <v>190</v>
      </c>
      <c r="X50" s="19" t="s">
        <v>190</v>
      </c>
      <c r="Y50" s="19" t="s">
        <v>190</v>
      </c>
      <c r="Z50" s="19">
        <v>2</v>
      </c>
      <c r="AA50" s="19">
        <v>116</v>
      </c>
      <c r="AB50" s="18">
        <f t="shared" si="36"/>
        <v>572</v>
      </c>
      <c r="AC50" s="22">
        <v>470</v>
      </c>
      <c r="AD50" s="22">
        <v>0</v>
      </c>
      <c r="AE50" s="22">
        <v>27</v>
      </c>
      <c r="AF50" s="22">
        <v>75</v>
      </c>
      <c r="AG50" s="23">
        <v>78</v>
      </c>
      <c r="AH50" s="45" t="s">
        <v>104</v>
      </c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</row>
    <row r="51" spans="1:73" ht="13.5" customHeight="1">
      <c r="A51" s="50" t="s">
        <v>105</v>
      </c>
      <c r="B51" s="14">
        <f t="shared" si="26"/>
        <v>13</v>
      </c>
      <c r="C51" s="15">
        <f t="shared" si="27"/>
        <v>741</v>
      </c>
      <c r="D51" s="15">
        <f t="shared" si="28"/>
        <v>2880</v>
      </c>
      <c r="E51" s="15">
        <f t="shared" si="29"/>
        <v>2771</v>
      </c>
      <c r="F51" s="15">
        <f t="shared" si="30"/>
        <v>2</v>
      </c>
      <c r="G51" s="15">
        <f t="shared" si="31"/>
        <v>65</v>
      </c>
      <c r="H51" s="15">
        <f t="shared" si="32"/>
        <v>42</v>
      </c>
      <c r="I51" s="15">
        <f t="shared" si="33"/>
        <v>933</v>
      </c>
      <c r="J51" s="19">
        <v>11</v>
      </c>
      <c r="K51" s="19">
        <v>27</v>
      </c>
      <c r="L51" s="31">
        <f t="shared" si="34"/>
        <v>194</v>
      </c>
      <c r="M51" s="19">
        <v>85</v>
      </c>
      <c r="N51" s="19">
        <v>2</v>
      </c>
      <c r="O51" s="19">
        <v>65</v>
      </c>
      <c r="P51" s="19">
        <v>42</v>
      </c>
      <c r="Q51" s="19">
        <v>115</v>
      </c>
      <c r="R51" s="19" t="s">
        <v>190</v>
      </c>
      <c r="S51" s="19" t="s">
        <v>190</v>
      </c>
      <c r="T51" s="20">
        <f t="shared" si="35"/>
        <v>0</v>
      </c>
      <c r="U51" s="19" t="s">
        <v>190</v>
      </c>
      <c r="V51" s="19" t="s">
        <v>190</v>
      </c>
      <c r="W51" s="19" t="s">
        <v>190</v>
      </c>
      <c r="X51" s="19" t="s">
        <v>190</v>
      </c>
      <c r="Y51" s="19" t="s">
        <v>190</v>
      </c>
      <c r="Z51" s="19">
        <v>2</v>
      </c>
      <c r="AA51" s="19">
        <v>714</v>
      </c>
      <c r="AB51" s="18">
        <f t="shared" si="36"/>
        <v>2686</v>
      </c>
      <c r="AC51" s="22">
        <v>2686</v>
      </c>
      <c r="AD51" s="22">
        <v>0</v>
      </c>
      <c r="AE51" s="22">
        <v>0</v>
      </c>
      <c r="AF51" s="22">
        <v>0</v>
      </c>
      <c r="AG51" s="23">
        <v>816</v>
      </c>
      <c r="AH51" s="45" t="s">
        <v>106</v>
      </c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</row>
    <row r="52" spans="1:73" ht="13.5" customHeight="1">
      <c r="A52" s="50" t="s">
        <v>107</v>
      </c>
      <c r="B52" s="14">
        <f t="shared" si="26"/>
        <v>8</v>
      </c>
      <c r="C52" s="15">
        <f t="shared" si="27"/>
        <v>602</v>
      </c>
      <c r="D52" s="15">
        <f t="shared" si="28"/>
        <v>1570</v>
      </c>
      <c r="E52" s="15">
        <f t="shared" si="29"/>
        <v>1537</v>
      </c>
      <c r="F52" s="15">
        <f t="shared" si="30"/>
        <v>0</v>
      </c>
      <c r="G52" s="15">
        <f t="shared" si="31"/>
        <v>0</v>
      </c>
      <c r="H52" s="15">
        <f t="shared" si="32"/>
        <v>33</v>
      </c>
      <c r="I52" s="15">
        <f t="shared" si="33"/>
        <v>889</v>
      </c>
      <c r="J52" s="19">
        <v>6</v>
      </c>
      <c r="K52" s="19">
        <v>126</v>
      </c>
      <c r="L52" s="31">
        <f t="shared" si="34"/>
        <v>74</v>
      </c>
      <c r="M52" s="19">
        <v>41</v>
      </c>
      <c r="N52" s="19" t="s">
        <v>190</v>
      </c>
      <c r="O52" s="19" t="s">
        <v>190</v>
      </c>
      <c r="P52" s="19">
        <v>33</v>
      </c>
      <c r="Q52" s="19">
        <v>71</v>
      </c>
      <c r="R52" s="19" t="s">
        <v>190</v>
      </c>
      <c r="S52" s="19" t="s">
        <v>190</v>
      </c>
      <c r="T52" s="20">
        <f t="shared" si="35"/>
        <v>0</v>
      </c>
      <c r="U52" s="19" t="s">
        <v>190</v>
      </c>
      <c r="V52" s="19" t="s">
        <v>190</v>
      </c>
      <c r="W52" s="19" t="s">
        <v>190</v>
      </c>
      <c r="X52" s="19" t="s">
        <v>190</v>
      </c>
      <c r="Y52" s="19" t="s">
        <v>190</v>
      </c>
      <c r="Z52" s="19">
        <v>2</v>
      </c>
      <c r="AA52" s="19">
        <v>476</v>
      </c>
      <c r="AB52" s="18">
        <f t="shared" si="36"/>
        <v>1496</v>
      </c>
      <c r="AC52" s="22">
        <v>1496</v>
      </c>
      <c r="AD52" s="22">
        <v>0</v>
      </c>
      <c r="AE52" s="22">
        <v>0</v>
      </c>
      <c r="AF52" s="22">
        <v>0</v>
      </c>
      <c r="AG52" s="23">
        <v>816</v>
      </c>
      <c r="AH52" s="45" t="s">
        <v>108</v>
      </c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</row>
    <row r="53" spans="1:73" ht="13.5" customHeight="1">
      <c r="A53" s="50" t="s">
        <v>0</v>
      </c>
      <c r="B53" s="14">
        <f t="shared" si="26"/>
        <v>17</v>
      </c>
      <c r="C53" s="15">
        <f t="shared" si="27"/>
        <v>579</v>
      </c>
      <c r="D53" s="15">
        <f t="shared" si="28"/>
        <v>3692</v>
      </c>
      <c r="E53" s="15">
        <f t="shared" si="29"/>
        <v>2150</v>
      </c>
      <c r="F53" s="15">
        <f t="shared" si="30"/>
        <v>606</v>
      </c>
      <c r="G53" s="15">
        <f t="shared" si="31"/>
        <v>84</v>
      </c>
      <c r="H53" s="15">
        <f t="shared" si="32"/>
        <v>852</v>
      </c>
      <c r="I53" s="15">
        <f t="shared" si="33"/>
        <v>1020</v>
      </c>
      <c r="J53" s="19">
        <v>17</v>
      </c>
      <c r="K53" s="19">
        <v>579</v>
      </c>
      <c r="L53" s="31">
        <f t="shared" si="34"/>
        <v>3692</v>
      </c>
      <c r="M53" s="19">
        <v>2150</v>
      </c>
      <c r="N53" s="19">
        <v>606</v>
      </c>
      <c r="O53" s="19">
        <v>84</v>
      </c>
      <c r="P53" s="19">
        <v>852</v>
      </c>
      <c r="Q53" s="19">
        <v>1020</v>
      </c>
      <c r="R53" s="19" t="s">
        <v>190</v>
      </c>
      <c r="S53" s="19" t="s">
        <v>190</v>
      </c>
      <c r="T53" s="20">
        <f t="shared" si="35"/>
        <v>0</v>
      </c>
      <c r="U53" s="19" t="s">
        <v>190</v>
      </c>
      <c r="V53" s="19" t="s">
        <v>190</v>
      </c>
      <c r="W53" s="19" t="s">
        <v>190</v>
      </c>
      <c r="X53" s="19" t="s">
        <v>190</v>
      </c>
      <c r="Y53" s="19" t="s">
        <v>190</v>
      </c>
      <c r="Z53" s="19" t="s">
        <v>190</v>
      </c>
      <c r="AA53" s="19" t="s">
        <v>190</v>
      </c>
      <c r="AB53" s="18">
        <f t="shared" si="36"/>
        <v>0</v>
      </c>
      <c r="AC53" s="22">
        <v>0</v>
      </c>
      <c r="AD53" s="22">
        <v>0</v>
      </c>
      <c r="AE53" s="22">
        <v>0</v>
      </c>
      <c r="AF53" s="22">
        <v>0</v>
      </c>
      <c r="AG53" s="23">
        <v>0</v>
      </c>
      <c r="AH53" s="45" t="s">
        <v>109</v>
      </c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</row>
    <row r="54" spans="1:73" ht="13.5" customHeight="1">
      <c r="A54" s="50" t="s">
        <v>1</v>
      </c>
      <c r="B54" s="14">
        <f t="shared" si="26"/>
        <v>10</v>
      </c>
      <c r="C54" s="15">
        <f t="shared" si="27"/>
        <v>621</v>
      </c>
      <c r="D54" s="15">
        <f t="shared" si="28"/>
        <v>2738</v>
      </c>
      <c r="E54" s="15">
        <f t="shared" si="29"/>
        <v>2688</v>
      </c>
      <c r="F54" s="15">
        <f t="shared" si="30"/>
        <v>0</v>
      </c>
      <c r="G54" s="15">
        <f t="shared" si="31"/>
        <v>29</v>
      </c>
      <c r="H54" s="15">
        <f t="shared" si="32"/>
        <v>21</v>
      </c>
      <c r="I54" s="15">
        <f t="shared" si="33"/>
        <v>892</v>
      </c>
      <c r="J54" s="19">
        <v>8</v>
      </c>
      <c r="K54" s="19">
        <v>77</v>
      </c>
      <c r="L54" s="31">
        <f t="shared" si="34"/>
        <v>392</v>
      </c>
      <c r="M54" s="19">
        <v>342</v>
      </c>
      <c r="N54" s="19" t="s">
        <v>190</v>
      </c>
      <c r="O54" s="19">
        <v>29</v>
      </c>
      <c r="P54" s="19">
        <v>21</v>
      </c>
      <c r="Q54" s="19">
        <v>74</v>
      </c>
      <c r="R54" s="19" t="s">
        <v>190</v>
      </c>
      <c r="S54" s="19" t="s">
        <v>190</v>
      </c>
      <c r="T54" s="20">
        <f t="shared" si="35"/>
        <v>0</v>
      </c>
      <c r="U54" s="19" t="s">
        <v>190</v>
      </c>
      <c r="V54" s="19" t="s">
        <v>190</v>
      </c>
      <c r="W54" s="19" t="s">
        <v>190</v>
      </c>
      <c r="X54" s="19" t="s">
        <v>190</v>
      </c>
      <c r="Y54" s="19" t="s">
        <v>190</v>
      </c>
      <c r="Z54" s="19">
        <v>2</v>
      </c>
      <c r="AA54" s="19">
        <v>544</v>
      </c>
      <c r="AB54" s="18">
        <f t="shared" si="36"/>
        <v>2346</v>
      </c>
      <c r="AC54" s="22">
        <v>2346</v>
      </c>
      <c r="AD54" s="22">
        <v>0</v>
      </c>
      <c r="AE54" s="22">
        <v>0</v>
      </c>
      <c r="AF54" s="22">
        <v>0</v>
      </c>
      <c r="AG54" s="23">
        <v>816</v>
      </c>
      <c r="AH54" s="45" t="s">
        <v>110</v>
      </c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</row>
    <row r="55" spans="1:73" ht="13.5" customHeight="1">
      <c r="A55" s="50" t="s">
        <v>111</v>
      </c>
      <c r="B55" s="14">
        <f t="shared" si="26"/>
        <v>14</v>
      </c>
      <c r="C55" s="15">
        <f t="shared" si="27"/>
        <v>22</v>
      </c>
      <c r="D55" s="15">
        <f t="shared" si="28"/>
        <v>72</v>
      </c>
      <c r="E55" s="15">
        <f t="shared" si="29"/>
        <v>72</v>
      </c>
      <c r="F55" s="15">
        <f t="shared" si="30"/>
        <v>0</v>
      </c>
      <c r="G55" s="15">
        <f t="shared" si="31"/>
        <v>0</v>
      </c>
      <c r="H55" s="15">
        <f t="shared" si="32"/>
        <v>0</v>
      </c>
      <c r="I55" s="15">
        <f t="shared" si="33"/>
        <v>945</v>
      </c>
      <c r="J55" s="19">
        <v>12</v>
      </c>
      <c r="K55" s="19" t="s">
        <v>191</v>
      </c>
      <c r="L55" s="31">
        <f t="shared" si="34"/>
        <v>72</v>
      </c>
      <c r="M55" s="19">
        <v>72</v>
      </c>
      <c r="N55" s="19" t="s">
        <v>190</v>
      </c>
      <c r="O55" s="19" t="s">
        <v>190</v>
      </c>
      <c r="P55" s="19" t="s">
        <v>191</v>
      </c>
      <c r="Q55" s="19">
        <v>127</v>
      </c>
      <c r="R55" s="19" t="s">
        <v>190</v>
      </c>
      <c r="S55" s="19" t="s">
        <v>190</v>
      </c>
      <c r="T55" s="20">
        <f t="shared" si="35"/>
        <v>0</v>
      </c>
      <c r="U55" s="19" t="s">
        <v>190</v>
      </c>
      <c r="V55" s="19" t="s">
        <v>190</v>
      </c>
      <c r="W55" s="19" t="s">
        <v>190</v>
      </c>
      <c r="X55" s="19" t="s">
        <v>190</v>
      </c>
      <c r="Y55" s="19" t="s">
        <v>190</v>
      </c>
      <c r="Z55" s="19">
        <v>2</v>
      </c>
      <c r="AA55" s="19">
        <v>22</v>
      </c>
      <c r="AB55" s="18">
        <f t="shared" si="36"/>
        <v>0</v>
      </c>
      <c r="AC55" s="22">
        <v>0</v>
      </c>
      <c r="AD55" s="22">
        <v>0</v>
      </c>
      <c r="AE55" s="22">
        <v>0</v>
      </c>
      <c r="AF55" s="22">
        <v>0</v>
      </c>
      <c r="AG55" s="23">
        <v>816</v>
      </c>
      <c r="AH55" s="51" t="s">
        <v>112</v>
      </c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73" ht="13.5" customHeight="1">
      <c r="A56" s="50" t="s">
        <v>113</v>
      </c>
      <c r="B56" s="14">
        <f t="shared" si="26"/>
        <v>17</v>
      </c>
      <c r="C56" s="15">
        <f t="shared" si="27"/>
        <v>446</v>
      </c>
      <c r="D56" s="15">
        <f t="shared" si="28"/>
        <v>1816</v>
      </c>
      <c r="E56" s="15">
        <f t="shared" si="29"/>
        <v>1798</v>
      </c>
      <c r="F56" s="15">
        <f t="shared" si="30"/>
        <v>0</v>
      </c>
      <c r="G56" s="15">
        <f t="shared" si="31"/>
        <v>0</v>
      </c>
      <c r="H56" s="15">
        <f t="shared" si="32"/>
        <v>18</v>
      </c>
      <c r="I56" s="15">
        <f t="shared" si="33"/>
        <v>877</v>
      </c>
      <c r="J56" s="19">
        <v>12</v>
      </c>
      <c r="K56" s="19">
        <v>35</v>
      </c>
      <c r="L56" s="31">
        <f t="shared" si="34"/>
        <v>203</v>
      </c>
      <c r="M56" s="19">
        <v>191</v>
      </c>
      <c r="N56" s="19" t="s">
        <v>190</v>
      </c>
      <c r="O56" s="19" t="s">
        <v>190</v>
      </c>
      <c r="P56" s="19">
        <v>12</v>
      </c>
      <c r="Q56" s="19">
        <v>47</v>
      </c>
      <c r="R56" s="19" t="s">
        <v>190</v>
      </c>
      <c r="S56" s="19" t="s">
        <v>190</v>
      </c>
      <c r="T56" s="20">
        <f t="shared" si="35"/>
        <v>0</v>
      </c>
      <c r="U56" s="19" t="s">
        <v>190</v>
      </c>
      <c r="V56" s="19" t="s">
        <v>190</v>
      </c>
      <c r="W56" s="19" t="s">
        <v>190</v>
      </c>
      <c r="X56" s="19" t="s">
        <v>190</v>
      </c>
      <c r="Y56" s="19" t="s">
        <v>190</v>
      </c>
      <c r="Z56" s="19">
        <v>5</v>
      </c>
      <c r="AA56" s="19">
        <v>411</v>
      </c>
      <c r="AB56" s="18">
        <f t="shared" si="36"/>
        <v>1613</v>
      </c>
      <c r="AC56" s="22">
        <v>1607</v>
      </c>
      <c r="AD56" s="22">
        <v>0</v>
      </c>
      <c r="AE56" s="22">
        <v>0</v>
      </c>
      <c r="AF56" s="22">
        <v>6</v>
      </c>
      <c r="AG56" s="23">
        <v>825</v>
      </c>
      <c r="AH56" s="45" t="s">
        <v>114</v>
      </c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73" ht="13.5" customHeight="1">
      <c r="A57" s="50" t="s">
        <v>115</v>
      </c>
      <c r="B57" s="14">
        <f t="shared" si="26"/>
        <v>11</v>
      </c>
      <c r="C57" s="15">
        <f t="shared" si="27"/>
        <v>265</v>
      </c>
      <c r="D57" s="15">
        <f t="shared" si="28"/>
        <v>1285</v>
      </c>
      <c r="E57" s="15">
        <f t="shared" si="29"/>
        <v>1130</v>
      </c>
      <c r="F57" s="15">
        <f t="shared" si="30"/>
        <v>0</v>
      </c>
      <c r="G57" s="15">
        <f t="shared" si="31"/>
        <v>124</v>
      </c>
      <c r="H57" s="15">
        <f t="shared" si="32"/>
        <v>31</v>
      </c>
      <c r="I57" s="15">
        <f t="shared" si="33"/>
        <v>917</v>
      </c>
      <c r="J57" s="19">
        <v>9</v>
      </c>
      <c r="K57" s="19">
        <v>95</v>
      </c>
      <c r="L57" s="31">
        <f t="shared" si="34"/>
        <v>571</v>
      </c>
      <c r="M57" s="19">
        <v>416</v>
      </c>
      <c r="N57" s="19" t="s">
        <v>190</v>
      </c>
      <c r="O57" s="19">
        <v>124</v>
      </c>
      <c r="P57" s="19">
        <v>31</v>
      </c>
      <c r="Q57" s="19">
        <v>99</v>
      </c>
      <c r="R57" s="19" t="s">
        <v>190</v>
      </c>
      <c r="S57" s="19" t="s">
        <v>190</v>
      </c>
      <c r="T57" s="20">
        <f t="shared" si="35"/>
        <v>0</v>
      </c>
      <c r="U57" s="19" t="s">
        <v>190</v>
      </c>
      <c r="V57" s="19" t="s">
        <v>190</v>
      </c>
      <c r="W57" s="19" t="s">
        <v>190</v>
      </c>
      <c r="X57" s="19" t="s">
        <v>190</v>
      </c>
      <c r="Y57" s="19" t="s">
        <v>190</v>
      </c>
      <c r="Z57" s="19">
        <v>2</v>
      </c>
      <c r="AA57" s="19">
        <v>170</v>
      </c>
      <c r="AB57" s="18">
        <f t="shared" si="36"/>
        <v>714</v>
      </c>
      <c r="AC57" s="22">
        <v>714</v>
      </c>
      <c r="AD57" s="22">
        <v>0</v>
      </c>
      <c r="AE57" s="22">
        <v>0</v>
      </c>
      <c r="AF57" s="22">
        <v>0</v>
      </c>
      <c r="AG57" s="23">
        <v>816</v>
      </c>
      <c r="AH57" s="45" t="s">
        <v>116</v>
      </c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73" ht="13.5" customHeight="1">
      <c r="A58" s="50" t="s">
        <v>117</v>
      </c>
      <c r="B58" s="14">
        <f t="shared" si="26"/>
        <v>13</v>
      </c>
      <c r="C58" s="15">
        <f t="shared" si="27"/>
        <v>305</v>
      </c>
      <c r="D58" s="15">
        <f t="shared" si="28"/>
        <v>1646</v>
      </c>
      <c r="E58" s="15">
        <f t="shared" si="29"/>
        <v>1381</v>
      </c>
      <c r="F58" s="15">
        <f t="shared" si="30"/>
        <v>0</v>
      </c>
      <c r="G58" s="15">
        <f t="shared" si="31"/>
        <v>147</v>
      </c>
      <c r="H58" s="15">
        <f t="shared" si="32"/>
        <v>118</v>
      </c>
      <c r="I58" s="15">
        <f t="shared" si="33"/>
        <v>917</v>
      </c>
      <c r="J58" s="19">
        <v>11</v>
      </c>
      <c r="K58" s="19">
        <v>33</v>
      </c>
      <c r="L58" s="31">
        <f t="shared" si="34"/>
        <v>366</v>
      </c>
      <c r="M58" s="19">
        <v>101</v>
      </c>
      <c r="N58" s="19" t="s">
        <v>190</v>
      </c>
      <c r="O58" s="19">
        <v>147</v>
      </c>
      <c r="P58" s="19">
        <v>118</v>
      </c>
      <c r="Q58" s="19">
        <v>99</v>
      </c>
      <c r="R58" s="19" t="s">
        <v>190</v>
      </c>
      <c r="S58" s="19" t="s">
        <v>190</v>
      </c>
      <c r="T58" s="20">
        <f t="shared" si="35"/>
        <v>0</v>
      </c>
      <c r="U58" s="19" t="s">
        <v>190</v>
      </c>
      <c r="V58" s="19" t="s">
        <v>190</v>
      </c>
      <c r="W58" s="19" t="s">
        <v>190</v>
      </c>
      <c r="X58" s="19" t="s">
        <v>190</v>
      </c>
      <c r="Y58" s="19" t="s">
        <v>190</v>
      </c>
      <c r="Z58" s="19">
        <v>2</v>
      </c>
      <c r="AA58" s="19">
        <v>272</v>
      </c>
      <c r="AB58" s="18">
        <f t="shared" si="36"/>
        <v>1280</v>
      </c>
      <c r="AC58" s="22">
        <v>1280</v>
      </c>
      <c r="AD58" s="22">
        <v>0</v>
      </c>
      <c r="AE58" s="22">
        <v>0</v>
      </c>
      <c r="AF58" s="22">
        <v>0</v>
      </c>
      <c r="AG58" s="23">
        <v>816</v>
      </c>
      <c r="AH58" s="45" t="s">
        <v>35</v>
      </c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73" ht="13.5" customHeight="1">
      <c r="A59" s="50" t="s">
        <v>118</v>
      </c>
      <c r="B59" s="14">
        <f t="shared" si="26"/>
        <v>11</v>
      </c>
      <c r="C59" s="15">
        <f t="shared" si="27"/>
        <v>509</v>
      </c>
      <c r="D59" s="15">
        <f t="shared" si="28"/>
        <v>2093</v>
      </c>
      <c r="E59" s="15">
        <f t="shared" si="29"/>
        <v>2016</v>
      </c>
      <c r="F59" s="15">
        <f t="shared" si="30"/>
        <v>0</v>
      </c>
      <c r="G59" s="15">
        <f t="shared" si="31"/>
        <v>65</v>
      </c>
      <c r="H59" s="15">
        <f t="shared" si="32"/>
        <v>12</v>
      </c>
      <c r="I59" s="15">
        <f t="shared" si="33"/>
        <v>906</v>
      </c>
      <c r="J59" s="19">
        <v>9</v>
      </c>
      <c r="K59" s="19">
        <v>67</v>
      </c>
      <c r="L59" s="31">
        <f t="shared" si="34"/>
        <v>393</v>
      </c>
      <c r="M59" s="19">
        <v>316</v>
      </c>
      <c r="N59" s="19" t="s">
        <v>190</v>
      </c>
      <c r="O59" s="19">
        <v>65</v>
      </c>
      <c r="P59" s="19">
        <v>12</v>
      </c>
      <c r="Q59" s="19">
        <v>88</v>
      </c>
      <c r="R59" s="19" t="s">
        <v>190</v>
      </c>
      <c r="S59" s="19" t="s">
        <v>190</v>
      </c>
      <c r="T59" s="20">
        <f t="shared" si="35"/>
        <v>0</v>
      </c>
      <c r="U59" s="19" t="s">
        <v>190</v>
      </c>
      <c r="V59" s="19" t="s">
        <v>190</v>
      </c>
      <c r="W59" s="19" t="s">
        <v>190</v>
      </c>
      <c r="X59" s="19" t="s">
        <v>190</v>
      </c>
      <c r="Y59" s="19" t="s">
        <v>190</v>
      </c>
      <c r="Z59" s="19">
        <v>2</v>
      </c>
      <c r="AA59" s="19">
        <v>442</v>
      </c>
      <c r="AB59" s="18">
        <f t="shared" si="36"/>
        <v>1700</v>
      </c>
      <c r="AC59" s="22">
        <v>1700</v>
      </c>
      <c r="AD59" s="22">
        <v>0</v>
      </c>
      <c r="AE59" s="22">
        <v>0</v>
      </c>
      <c r="AF59" s="22">
        <v>0</v>
      </c>
      <c r="AG59" s="23">
        <v>816</v>
      </c>
      <c r="AH59" s="45" t="s">
        <v>119</v>
      </c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73" ht="13.5" customHeight="1">
      <c r="A60" s="50" t="s">
        <v>120</v>
      </c>
      <c r="B60" s="14">
        <f t="shared" si="26"/>
        <v>8</v>
      </c>
      <c r="C60" s="15">
        <f t="shared" si="27"/>
        <v>393</v>
      </c>
      <c r="D60" s="15">
        <f t="shared" si="28"/>
        <v>1615</v>
      </c>
      <c r="E60" s="15">
        <f t="shared" si="29"/>
        <v>1580</v>
      </c>
      <c r="F60" s="15">
        <f t="shared" si="30"/>
        <v>0</v>
      </c>
      <c r="G60" s="15">
        <f t="shared" si="31"/>
        <v>14</v>
      </c>
      <c r="H60" s="15">
        <f t="shared" si="32"/>
        <v>21</v>
      </c>
      <c r="I60" s="15">
        <f t="shared" si="33"/>
        <v>863</v>
      </c>
      <c r="J60" s="19">
        <v>6</v>
      </c>
      <c r="K60" s="19">
        <v>19</v>
      </c>
      <c r="L60" s="31">
        <f t="shared" si="34"/>
        <v>121</v>
      </c>
      <c r="M60" s="19">
        <v>98</v>
      </c>
      <c r="N60" s="19" t="s">
        <v>190</v>
      </c>
      <c r="O60" s="19">
        <v>14</v>
      </c>
      <c r="P60" s="19">
        <v>9</v>
      </c>
      <c r="Q60" s="19">
        <v>45</v>
      </c>
      <c r="R60" s="19" t="s">
        <v>190</v>
      </c>
      <c r="S60" s="19" t="s">
        <v>190</v>
      </c>
      <c r="T60" s="20">
        <f t="shared" si="35"/>
        <v>0</v>
      </c>
      <c r="U60" s="19" t="s">
        <v>190</v>
      </c>
      <c r="V60" s="19" t="s">
        <v>190</v>
      </c>
      <c r="W60" s="19" t="s">
        <v>190</v>
      </c>
      <c r="X60" s="19" t="s">
        <v>190</v>
      </c>
      <c r="Y60" s="19" t="s">
        <v>190</v>
      </c>
      <c r="Z60" s="19">
        <v>2</v>
      </c>
      <c r="AA60" s="19">
        <v>374</v>
      </c>
      <c r="AB60" s="18">
        <f t="shared" si="36"/>
        <v>1494</v>
      </c>
      <c r="AC60" s="22">
        <v>1482</v>
      </c>
      <c r="AD60" s="22">
        <v>0</v>
      </c>
      <c r="AE60" s="22">
        <v>0</v>
      </c>
      <c r="AF60" s="22">
        <v>12</v>
      </c>
      <c r="AG60" s="23">
        <v>816</v>
      </c>
      <c r="AH60" s="45" t="s">
        <v>121</v>
      </c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73" ht="13.5" customHeight="1">
      <c r="A61" s="50" t="s">
        <v>122</v>
      </c>
      <c r="B61" s="14">
        <f t="shared" si="26"/>
        <v>9</v>
      </c>
      <c r="C61" s="15">
        <f t="shared" si="27"/>
        <v>53</v>
      </c>
      <c r="D61" s="15">
        <f t="shared" si="28"/>
        <v>276</v>
      </c>
      <c r="E61" s="15">
        <f t="shared" si="29"/>
        <v>197</v>
      </c>
      <c r="F61" s="15">
        <f t="shared" si="30"/>
        <v>4</v>
      </c>
      <c r="G61" s="15">
        <f t="shared" si="31"/>
        <v>75</v>
      </c>
      <c r="H61" s="15">
        <f t="shared" si="32"/>
        <v>0</v>
      </c>
      <c r="I61" s="15">
        <f t="shared" si="33"/>
        <v>141</v>
      </c>
      <c r="J61" s="19">
        <v>6</v>
      </c>
      <c r="K61" s="19">
        <v>22</v>
      </c>
      <c r="L61" s="31">
        <f t="shared" si="34"/>
        <v>141</v>
      </c>
      <c r="M61" s="19">
        <v>66</v>
      </c>
      <c r="N61" s="19" t="s">
        <v>190</v>
      </c>
      <c r="O61" s="19">
        <v>75</v>
      </c>
      <c r="P61" s="19" t="s">
        <v>191</v>
      </c>
      <c r="Q61" s="19">
        <v>52</v>
      </c>
      <c r="R61" s="19" t="s">
        <v>190</v>
      </c>
      <c r="S61" s="19" t="s">
        <v>190</v>
      </c>
      <c r="T61" s="20">
        <f t="shared" si="35"/>
        <v>0</v>
      </c>
      <c r="U61" s="19" t="s">
        <v>190</v>
      </c>
      <c r="V61" s="19" t="s">
        <v>190</v>
      </c>
      <c r="W61" s="19" t="s">
        <v>190</v>
      </c>
      <c r="X61" s="19" t="s">
        <v>190</v>
      </c>
      <c r="Y61" s="19" t="s">
        <v>190</v>
      </c>
      <c r="Z61" s="19">
        <v>3</v>
      </c>
      <c r="AA61" s="19">
        <v>31</v>
      </c>
      <c r="AB61" s="18">
        <f t="shared" si="36"/>
        <v>135</v>
      </c>
      <c r="AC61" s="22">
        <v>131</v>
      </c>
      <c r="AD61" s="22">
        <v>4</v>
      </c>
      <c r="AE61" s="22">
        <v>0</v>
      </c>
      <c r="AF61" s="22">
        <v>0</v>
      </c>
      <c r="AG61" s="23">
        <v>86</v>
      </c>
      <c r="AH61" s="45" t="s">
        <v>123</v>
      </c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73" ht="13.5" customHeight="1">
      <c r="A62" s="50" t="s">
        <v>124</v>
      </c>
      <c r="B62" s="14">
        <f t="shared" si="26"/>
        <v>8</v>
      </c>
      <c r="C62" s="15">
        <f t="shared" si="27"/>
        <v>1803</v>
      </c>
      <c r="D62" s="15">
        <f t="shared" si="28"/>
        <v>3597</v>
      </c>
      <c r="E62" s="15">
        <f t="shared" si="29"/>
        <v>3580</v>
      </c>
      <c r="F62" s="15">
        <f t="shared" si="30"/>
        <v>0</v>
      </c>
      <c r="G62" s="15">
        <f t="shared" si="31"/>
        <v>1</v>
      </c>
      <c r="H62" s="15">
        <f t="shared" si="32"/>
        <v>16</v>
      </c>
      <c r="I62" s="15">
        <f t="shared" si="33"/>
        <v>971</v>
      </c>
      <c r="J62" s="19">
        <v>6</v>
      </c>
      <c r="K62" s="19">
        <v>953</v>
      </c>
      <c r="L62" s="31">
        <f t="shared" si="34"/>
        <v>1145</v>
      </c>
      <c r="M62" s="19">
        <v>1132</v>
      </c>
      <c r="N62" s="19" t="s">
        <v>190</v>
      </c>
      <c r="O62" s="19">
        <v>1</v>
      </c>
      <c r="P62" s="19">
        <v>12</v>
      </c>
      <c r="Q62" s="19">
        <v>153</v>
      </c>
      <c r="R62" s="19" t="s">
        <v>190</v>
      </c>
      <c r="S62" s="19" t="s">
        <v>190</v>
      </c>
      <c r="T62" s="20">
        <f t="shared" si="35"/>
        <v>0</v>
      </c>
      <c r="U62" s="19" t="s">
        <v>190</v>
      </c>
      <c r="V62" s="19" t="s">
        <v>190</v>
      </c>
      <c r="W62" s="19" t="s">
        <v>190</v>
      </c>
      <c r="X62" s="19" t="s">
        <v>190</v>
      </c>
      <c r="Y62" s="19" t="s">
        <v>190</v>
      </c>
      <c r="Z62" s="19">
        <v>2</v>
      </c>
      <c r="AA62" s="19">
        <v>850</v>
      </c>
      <c r="AB62" s="18">
        <f t="shared" si="36"/>
        <v>2452</v>
      </c>
      <c r="AC62" s="22">
        <v>2448</v>
      </c>
      <c r="AD62" s="22">
        <v>0</v>
      </c>
      <c r="AE62" s="22">
        <v>0</v>
      </c>
      <c r="AF62" s="22">
        <v>4</v>
      </c>
      <c r="AG62" s="23">
        <v>816</v>
      </c>
      <c r="AH62" s="45" t="s">
        <v>125</v>
      </c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73" ht="13.5" customHeight="1">
      <c r="A63" s="50" t="s">
        <v>126</v>
      </c>
      <c r="B63" s="14">
        <f t="shared" si="26"/>
        <v>11</v>
      </c>
      <c r="C63" s="15">
        <f t="shared" si="27"/>
        <v>949</v>
      </c>
      <c r="D63" s="15">
        <f t="shared" si="28"/>
        <v>3724</v>
      </c>
      <c r="E63" s="15">
        <f t="shared" si="29"/>
        <v>3669</v>
      </c>
      <c r="F63" s="15">
        <f t="shared" si="30"/>
        <v>0</v>
      </c>
      <c r="G63" s="15">
        <f t="shared" si="31"/>
        <v>26</v>
      </c>
      <c r="H63" s="15">
        <f t="shared" si="32"/>
        <v>29</v>
      </c>
      <c r="I63" s="15">
        <f t="shared" si="33"/>
        <v>900</v>
      </c>
      <c r="J63" s="19">
        <v>11</v>
      </c>
      <c r="K63" s="19">
        <v>949</v>
      </c>
      <c r="L63" s="31">
        <f t="shared" si="34"/>
        <v>3724</v>
      </c>
      <c r="M63" s="19">
        <v>3669</v>
      </c>
      <c r="N63" s="19" t="s">
        <v>190</v>
      </c>
      <c r="O63" s="19">
        <v>26</v>
      </c>
      <c r="P63" s="19">
        <v>29</v>
      </c>
      <c r="Q63" s="19">
        <v>900</v>
      </c>
      <c r="R63" s="19" t="s">
        <v>190</v>
      </c>
      <c r="S63" s="19" t="s">
        <v>190</v>
      </c>
      <c r="T63" s="20">
        <f t="shared" si="35"/>
        <v>0</v>
      </c>
      <c r="U63" s="19" t="s">
        <v>190</v>
      </c>
      <c r="V63" s="19" t="s">
        <v>190</v>
      </c>
      <c r="W63" s="19" t="s">
        <v>190</v>
      </c>
      <c r="X63" s="19" t="s">
        <v>190</v>
      </c>
      <c r="Y63" s="19" t="s">
        <v>190</v>
      </c>
      <c r="Z63" s="19" t="s">
        <v>190</v>
      </c>
      <c r="AA63" s="19" t="s">
        <v>190</v>
      </c>
      <c r="AB63" s="18">
        <f t="shared" si="36"/>
        <v>0</v>
      </c>
      <c r="AC63" s="22">
        <v>0</v>
      </c>
      <c r="AD63" s="22">
        <v>0</v>
      </c>
      <c r="AE63" s="22">
        <v>0</v>
      </c>
      <c r="AF63" s="22">
        <v>0</v>
      </c>
      <c r="AG63" s="23">
        <v>0</v>
      </c>
      <c r="AH63" s="45" t="s">
        <v>127</v>
      </c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73" ht="13.5" customHeight="1">
      <c r="A64" s="50" t="s">
        <v>128</v>
      </c>
      <c r="B64" s="14">
        <f t="shared" si="26"/>
        <v>15</v>
      </c>
      <c r="C64" s="15">
        <f t="shared" si="27"/>
        <v>51</v>
      </c>
      <c r="D64" s="15">
        <f t="shared" si="28"/>
        <v>263</v>
      </c>
      <c r="E64" s="15">
        <f t="shared" si="29"/>
        <v>230</v>
      </c>
      <c r="F64" s="15">
        <f t="shared" si="30"/>
        <v>0</v>
      </c>
      <c r="G64" s="15">
        <f t="shared" si="31"/>
        <v>26</v>
      </c>
      <c r="H64" s="15">
        <f t="shared" si="32"/>
        <v>7</v>
      </c>
      <c r="I64" s="15">
        <f t="shared" si="33"/>
        <v>880</v>
      </c>
      <c r="J64" s="19">
        <v>13</v>
      </c>
      <c r="K64" s="19">
        <v>17</v>
      </c>
      <c r="L64" s="31">
        <f t="shared" si="34"/>
        <v>106</v>
      </c>
      <c r="M64" s="19">
        <v>73</v>
      </c>
      <c r="N64" s="19" t="s">
        <v>190</v>
      </c>
      <c r="O64" s="19">
        <v>26</v>
      </c>
      <c r="P64" s="19">
        <v>7</v>
      </c>
      <c r="Q64" s="19">
        <v>62</v>
      </c>
      <c r="R64" s="19" t="s">
        <v>190</v>
      </c>
      <c r="S64" s="19" t="s">
        <v>190</v>
      </c>
      <c r="T64" s="20">
        <f t="shared" si="35"/>
        <v>0</v>
      </c>
      <c r="U64" s="19" t="s">
        <v>190</v>
      </c>
      <c r="V64" s="19" t="s">
        <v>190</v>
      </c>
      <c r="W64" s="19" t="s">
        <v>190</v>
      </c>
      <c r="X64" s="19" t="s">
        <v>190</v>
      </c>
      <c r="Y64" s="19" t="s">
        <v>190</v>
      </c>
      <c r="Z64" s="19">
        <v>2</v>
      </c>
      <c r="AA64" s="19">
        <v>34</v>
      </c>
      <c r="AB64" s="18">
        <f t="shared" si="36"/>
        <v>157</v>
      </c>
      <c r="AC64" s="22">
        <v>157</v>
      </c>
      <c r="AD64" s="22">
        <v>0</v>
      </c>
      <c r="AE64" s="22">
        <v>0</v>
      </c>
      <c r="AF64" s="22">
        <v>0</v>
      </c>
      <c r="AG64" s="23">
        <v>816</v>
      </c>
      <c r="AH64" s="51" t="s">
        <v>129</v>
      </c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ht="13.5" customHeight="1">
      <c r="A65" s="50" t="s">
        <v>130</v>
      </c>
      <c r="B65" s="14">
        <f t="shared" si="26"/>
        <v>24</v>
      </c>
      <c r="C65" s="15">
        <f t="shared" si="27"/>
        <v>1222</v>
      </c>
      <c r="D65" s="15">
        <f t="shared" si="28"/>
        <v>9078</v>
      </c>
      <c r="E65" s="15">
        <f t="shared" si="29"/>
        <v>7632</v>
      </c>
      <c r="F65" s="15">
        <f t="shared" si="30"/>
        <v>0</v>
      </c>
      <c r="G65" s="15">
        <f t="shared" si="31"/>
        <v>50</v>
      </c>
      <c r="H65" s="15">
        <f t="shared" si="32"/>
        <v>1396</v>
      </c>
      <c r="I65" s="15">
        <f t="shared" si="33"/>
        <v>1149</v>
      </c>
      <c r="J65" s="19">
        <v>23</v>
      </c>
      <c r="K65" s="19">
        <v>793</v>
      </c>
      <c r="L65" s="31">
        <f t="shared" si="34"/>
        <v>4085</v>
      </c>
      <c r="M65" s="19">
        <v>3710</v>
      </c>
      <c r="N65" s="19" t="s">
        <v>190</v>
      </c>
      <c r="O65" s="19">
        <v>50</v>
      </c>
      <c r="P65" s="19">
        <v>325</v>
      </c>
      <c r="Q65" s="19">
        <v>356</v>
      </c>
      <c r="R65" s="19" t="s">
        <v>190</v>
      </c>
      <c r="S65" s="19" t="s">
        <v>190</v>
      </c>
      <c r="T65" s="20">
        <f t="shared" si="35"/>
        <v>0</v>
      </c>
      <c r="U65" s="19" t="s">
        <v>190</v>
      </c>
      <c r="V65" s="19" t="s">
        <v>190</v>
      </c>
      <c r="W65" s="19" t="s">
        <v>190</v>
      </c>
      <c r="X65" s="19" t="s">
        <v>190</v>
      </c>
      <c r="Y65" s="19" t="s">
        <v>190</v>
      </c>
      <c r="Z65" s="19">
        <v>1</v>
      </c>
      <c r="AA65" s="19">
        <v>429</v>
      </c>
      <c r="AB65" s="18">
        <f t="shared" si="36"/>
        <v>4993</v>
      </c>
      <c r="AC65" s="22">
        <v>3922</v>
      </c>
      <c r="AD65" s="22">
        <v>0</v>
      </c>
      <c r="AE65" s="22">
        <v>0</v>
      </c>
      <c r="AF65" s="22">
        <v>1071</v>
      </c>
      <c r="AG65" s="23">
        <v>792</v>
      </c>
      <c r="AH65" s="45" t="s">
        <v>23</v>
      </c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ht="13.5" customHeight="1">
      <c r="A66" s="50" t="s">
        <v>131</v>
      </c>
      <c r="B66" s="14">
        <f t="shared" si="26"/>
        <v>9</v>
      </c>
      <c r="C66" s="15">
        <f t="shared" si="27"/>
        <v>758</v>
      </c>
      <c r="D66" s="15">
        <f t="shared" si="28"/>
        <v>2982</v>
      </c>
      <c r="E66" s="15">
        <f t="shared" si="29"/>
        <v>2308</v>
      </c>
      <c r="F66" s="15">
        <f t="shared" si="30"/>
        <v>0</v>
      </c>
      <c r="G66" s="15">
        <f t="shared" si="31"/>
        <v>33</v>
      </c>
      <c r="H66" s="15">
        <f t="shared" si="32"/>
        <v>641</v>
      </c>
      <c r="I66" s="15">
        <f t="shared" si="33"/>
        <v>7563</v>
      </c>
      <c r="J66" s="19">
        <v>6</v>
      </c>
      <c r="K66" s="19">
        <v>211</v>
      </c>
      <c r="L66" s="31">
        <f t="shared" si="34"/>
        <v>742</v>
      </c>
      <c r="M66" s="19">
        <v>696</v>
      </c>
      <c r="N66" s="19" t="s">
        <v>190</v>
      </c>
      <c r="O66" s="19">
        <v>30</v>
      </c>
      <c r="P66" s="19">
        <v>16</v>
      </c>
      <c r="Q66" s="19">
        <v>6745</v>
      </c>
      <c r="R66" s="19">
        <v>1</v>
      </c>
      <c r="S66" s="19">
        <v>17</v>
      </c>
      <c r="T66" s="20">
        <f t="shared" si="35"/>
        <v>53</v>
      </c>
      <c r="U66" s="19">
        <v>47</v>
      </c>
      <c r="V66" s="19" t="s">
        <v>190</v>
      </c>
      <c r="W66" s="19">
        <v>3</v>
      </c>
      <c r="X66" s="19">
        <v>3</v>
      </c>
      <c r="Y66" s="19">
        <v>330</v>
      </c>
      <c r="Z66" s="19">
        <v>2</v>
      </c>
      <c r="AA66" s="19">
        <v>530</v>
      </c>
      <c r="AB66" s="18">
        <f t="shared" si="36"/>
        <v>2187</v>
      </c>
      <c r="AC66" s="22">
        <v>1565</v>
      </c>
      <c r="AD66" s="22">
        <v>0</v>
      </c>
      <c r="AE66" s="22">
        <v>0</v>
      </c>
      <c r="AF66" s="22">
        <v>622</v>
      </c>
      <c r="AG66" s="23">
        <v>816</v>
      </c>
      <c r="AH66" s="45" t="s">
        <v>132</v>
      </c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ht="13.5" customHeight="1">
      <c r="A67" s="50" t="s">
        <v>133</v>
      </c>
      <c r="B67" s="14">
        <f t="shared" si="26"/>
        <v>19</v>
      </c>
      <c r="C67" s="15">
        <f t="shared" si="27"/>
        <v>1218</v>
      </c>
      <c r="D67" s="15">
        <f t="shared" si="28"/>
        <v>4639</v>
      </c>
      <c r="E67" s="15">
        <f t="shared" si="29"/>
        <v>4558</v>
      </c>
      <c r="F67" s="15">
        <f t="shared" si="30"/>
        <v>0</v>
      </c>
      <c r="G67" s="15">
        <f t="shared" si="31"/>
        <v>54</v>
      </c>
      <c r="H67" s="15">
        <f t="shared" si="32"/>
        <v>27</v>
      </c>
      <c r="I67" s="15">
        <f t="shared" si="33"/>
        <v>949</v>
      </c>
      <c r="J67" s="19">
        <v>17</v>
      </c>
      <c r="K67" s="19">
        <v>504</v>
      </c>
      <c r="L67" s="31">
        <f t="shared" si="34"/>
        <v>1987</v>
      </c>
      <c r="M67" s="19">
        <v>1906</v>
      </c>
      <c r="N67" s="19" t="s">
        <v>190</v>
      </c>
      <c r="O67" s="19">
        <v>54</v>
      </c>
      <c r="P67" s="19">
        <v>27</v>
      </c>
      <c r="Q67" s="19">
        <v>131</v>
      </c>
      <c r="R67" s="19" t="s">
        <v>190</v>
      </c>
      <c r="S67" s="19" t="s">
        <v>190</v>
      </c>
      <c r="T67" s="20">
        <f t="shared" si="35"/>
        <v>0</v>
      </c>
      <c r="U67" s="19" t="s">
        <v>190</v>
      </c>
      <c r="V67" s="19" t="s">
        <v>190</v>
      </c>
      <c r="W67" s="19" t="s">
        <v>190</v>
      </c>
      <c r="X67" s="19" t="s">
        <v>190</v>
      </c>
      <c r="Y67" s="19" t="s">
        <v>190</v>
      </c>
      <c r="Z67" s="19">
        <v>2</v>
      </c>
      <c r="AA67" s="19">
        <v>714</v>
      </c>
      <c r="AB67" s="18">
        <f t="shared" si="36"/>
        <v>2652</v>
      </c>
      <c r="AC67" s="22">
        <v>2652</v>
      </c>
      <c r="AD67" s="22">
        <v>0</v>
      </c>
      <c r="AE67" s="22">
        <v>0</v>
      </c>
      <c r="AF67" s="22">
        <v>0</v>
      </c>
      <c r="AG67" s="23">
        <v>816</v>
      </c>
      <c r="AH67" s="45" t="s">
        <v>134</v>
      </c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ht="13.5" customHeight="1">
      <c r="A68" s="50" t="s">
        <v>135</v>
      </c>
      <c r="B68" s="14">
        <f t="shared" si="26"/>
        <v>16</v>
      </c>
      <c r="C68" s="15">
        <f t="shared" si="27"/>
        <v>591</v>
      </c>
      <c r="D68" s="15">
        <f t="shared" si="28"/>
        <v>2607</v>
      </c>
      <c r="E68" s="15">
        <f t="shared" si="29"/>
        <v>2544</v>
      </c>
      <c r="F68" s="15">
        <f t="shared" si="30"/>
        <v>0</v>
      </c>
      <c r="G68" s="15">
        <f t="shared" si="31"/>
        <v>43</v>
      </c>
      <c r="H68" s="15">
        <f t="shared" si="32"/>
        <v>20</v>
      </c>
      <c r="I68" s="15">
        <f t="shared" si="33"/>
        <v>945</v>
      </c>
      <c r="J68" s="19">
        <v>14</v>
      </c>
      <c r="K68" s="19">
        <v>47</v>
      </c>
      <c r="L68" s="31">
        <f t="shared" si="34"/>
        <v>227</v>
      </c>
      <c r="M68" s="19">
        <v>164</v>
      </c>
      <c r="N68" s="19" t="s">
        <v>190</v>
      </c>
      <c r="O68" s="19">
        <v>43</v>
      </c>
      <c r="P68" s="19">
        <v>20</v>
      </c>
      <c r="Q68" s="19">
        <v>127</v>
      </c>
      <c r="R68" s="19" t="s">
        <v>190</v>
      </c>
      <c r="S68" s="19" t="s">
        <v>190</v>
      </c>
      <c r="T68" s="20">
        <f t="shared" si="35"/>
        <v>0</v>
      </c>
      <c r="U68" s="19" t="s">
        <v>190</v>
      </c>
      <c r="V68" s="19" t="s">
        <v>190</v>
      </c>
      <c r="W68" s="19" t="s">
        <v>190</v>
      </c>
      <c r="X68" s="19" t="s">
        <v>190</v>
      </c>
      <c r="Y68" s="19" t="s">
        <v>190</v>
      </c>
      <c r="Z68" s="19">
        <v>2</v>
      </c>
      <c r="AA68" s="19">
        <v>544</v>
      </c>
      <c r="AB68" s="18">
        <f t="shared" si="36"/>
        <v>2380</v>
      </c>
      <c r="AC68" s="22">
        <v>2380</v>
      </c>
      <c r="AD68" s="22">
        <v>0</v>
      </c>
      <c r="AE68" s="22">
        <v>0</v>
      </c>
      <c r="AF68" s="22">
        <v>0</v>
      </c>
      <c r="AG68" s="23">
        <v>816</v>
      </c>
      <c r="AH68" s="45" t="s">
        <v>136</v>
      </c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ht="13.5" customHeight="1">
      <c r="A69" s="50" t="s">
        <v>137</v>
      </c>
      <c r="B69" s="14">
        <f t="shared" si="26"/>
        <v>17</v>
      </c>
      <c r="C69" s="15">
        <f t="shared" si="27"/>
        <v>586</v>
      </c>
      <c r="D69" s="15">
        <f t="shared" si="28"/>
        <v>2496</v>
      </c>
      <c r="E69" s="15">
        <f t="shared" si="29"/>
        <v>2464</v>
      </c>
      <c r="F69" s="15">
        <f t="shared" si="30"/>
        <v>0</v>
      </c>
      <c r="G69" s="15">
        <f t="shared" si="31"/>
        <v>18</v>
      </c>
      <c r="H69" s="15">
        <f t="shared" si="32"/>
        <v>14</v>
      </c>
      <c r="I69" s="15">
        <f t="shared" si="33"/>
        <v>899</v>
      </c>
      <c r="J69" s="19">
        <v>15</v>
      </c>
      <c r="K69" s="19">
        <v>8</v>
      </c>
      <c r="L69" s="31">
        <f t="shared" si="34"/>
        <v>116</v>
      </c>
      <c r="M69" s="19">
        <v>84</v>
      </c>
      <c r="N69" s="19" t="s">
        <v>190</v>
      </c>
      <c r="O69" s="19">
        <v>18</v>
      </c>
      <c r="P69" s="19">
        <v>14</v>
      </c>
      <c r="Q69" s="19">
        <v>81</v>
      </c>
      <c r="R69" s="19" t="s">
        <v>190</v>
      </c>
      <c r="S69" s="19" t="s">
        <v>190</v>
      </c>
      <c r="T69" s="20">
        <f t="shared" si="35"/>
        <v>0</v>
      </c>
      <c r="U69" s="19" t="s">
        <v>190</v>
      </c>
      <c r="V69" s="19" t="s">
        <v>190</v>
      </c>
      <c r="W69" s="19" t="s">
        <v>190</v>
      </c>
      <c r="X69" s="19" t="s">
        <v>190</v>
      </c>
      <c r="Y69" s="19" t="s">
        <v>190</v>
      </c>
      <c r="Z69" s="19">
        <v>2</v>
      </c>
      <c r="AA69" s="19">
        <v>578</v>
      </c>
      <c r="AB69" s="18">
        <f t="shared" si="36"/>
        <v>2380</v>
      </c>
      <c r="AC69" s="22">
        <v>2380</v>
      </c>
      <c r="AD69" s="22">
        <v>0</v>
      </c>
      <c r="AE69" s="22">
        <v>0</v>
      </c>
      <c r="AF69" s="22">
        <v>0</v>
      </c>
      <c r="AG69" s="23">
        <v>816</v>
      </c>
      <c r="AH69" s="45" t="s">
        <v>23</v>
      </c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ht="13.5" customHeight="1">
      <c r="A70" s="50" t="s">
        <v>138</v>
      </c>
      <c r="B70" s="14">
        <f t="shared" si="26"/>
        <v>18</v>
      </c>
      <c r="C70" s="15">
        <f t="shared" si="27"/>
        <v>573</v>
      </c>
      <c r="D70" s="15">
        <f t="shared" si="28"/>
        <v>2294</v>
      </c>
      <c r="E70" s="15">
        <f t="shared" si="29"/>
        <v>2222</v>
      </c>
      <c r="F70" s="15">
        <f t="shared" si="30"/>
        <v>0</v>
      </c>
      <c r="G70" s="15">
        <f t="shared" si="31"/>
        <v>59</v>
      </c>
      <c r="H70" s="15">
        <f t="shared" si="32"/>
        <v>13</v>
      </c>
      <c r="I70" s="15">
        <f t="shared" si="33"/>
        <v>997</v>
      </c>
      <c r="J70" s="19">
        <v>16</v>
      </c>
      <c r="K70" s="19">
        <v>63</v>
      </c>
      <c r="L70" s="31">
        <f t="shared" si="34"/>
        <v>299</v>
      </c>
      <c r="M70" s="19">
        <v>227</v>
      </c>
      <c r="N70" s="19" t="s">
        <v>190</v>
      </c>
      <c r="O70" s="19">
        <v>59</v>
      </c>
      <c r="P70" s="19">
        <v>13</v>
      </c>
      <c r="Q70" s="19">
        <v>179</v>
      </c>
      <c r="R70" s="19" t="s">
        <v>190</v>
      </c>
      <c r="S70" s="19" t="s">
        <v>190</v>
      </c>
      <c r="T70" s="20">
        <f t="shared" si="35"/>
        <v>0</v>
      </c>
      <c r="U70" s="19" t="s">
        <v>190</v>
      </c>
      <c r="V70" s="19" t="s">
        <v>190</v>
      </c>
      <c r="W70" s="19" t="s">
        <v>190</v>
      </c>
      <c r="X70" s="19" t="s">
        <v>190</v>
      </c>
      <c r="Y70" s="19" t="s">
        <v>190</v>
      </c>
      <c r="Z70" s="19">
        <v>2</v>
      </c>
      <c r="AA70" s="19">
        <v>510</v>
      </c>
      <c r="AB70" s="18">
        <f t="shared" si="36"/>
        <v>1995</v>
      </c>
      <c r="AC70" s="22">
        <v>1995</v>
      </c>
      <c r="AD70" s="22">
        <v>0</v>
      </c>
      <c r="AE70" s="22">
        <v>0</v>
      </c>
      <c r="AF70" s="22">
        <v>0</v>
      </c>
      <c r="AG70" s="23">
        <v>816</v>
      </c>
      <c r="AH70" s="45" t="s">
        <v>139</v>
      </c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ht="13.5" customHeight="1">
      <c r="A71" s="50" t="s">
        <v>140</v>
      </c>
      <c r="B71" s="14">
        <f t="shared" si="26"/>
        <v>16</v>
      </c>
      <c r="C71" s="15">
        <f t="shared" si="27"/>
        <v>585</v>
      </c>
      <c r="D71" s="15">
        <f t="shared" si="28"/>
        <v>2378</v>
      </c>
      <c r="E71" s="15">
        <f t="shared" si="29"/>
        <v>2341</v>
      </c>
      <c r="F71" s="15">
        <f t="shared" si="30"/>
        <v>1</v>
      </c>
      <c r="G71" s="15">
        <f t="shared" si="31"/>
        <v>35</v>
      </c>
      <c r="H71" s="15">
        <f t="shared" si="32"/>
        <v>1</v>
      </c>
      <c r="I71" s="15">
        <f t="shared" si="33"/>
        <v>814</v>
      </c>
      <c r="J71" s="19">
        <v>14</v>
      </c>
      <c r="K71" s="19">
        <v>182</v>
      </c>
      <c r="L71" s="31">
        <f t="shared" si="34"/>
        <v>766</v>
      </c>
      <c r="M71" s="19">
        <v>729</v>
      </c>
      <c r="N71" s="19">
        <v>1</v>
      </c>
      <c r="O71" s="19">
        <v>35</v>
      </c>
      <c r="P71" s="19">
        <v>1</v>
      </c>
      <c r="Q71" s="19">
        <v>68</v>
      </c>
      <c r="R71" s="19" t="s">
        <v>190</v>
      </c>
      <c r="S71" s="19" t="s">
        <v>190</v>
      </c>
      <c r="T71" s="20">
        <f t="shared" si="35"/>
        <v>0</v>
      </c>
      <c r="U71" s="19" t="s">
        <v>190</v>
      </c>
      <c r="V71" s="19" t="s">
        <v>190</v>
      </c>
      <c r="W71" s="19" t="s">
        <v>190</v>
      </c>
      <c r="X71" s="19" t="s">
        <v>190</v>
      </c>
      <c r="Y71" s="19" t="s">
        <v>190</v>
      </c>
      <c r="Z71" s="19">
        <v>2</v>
      </c>
      <c r="AA71" s="19">
        <v>403</v>
      </c>
      <c r="AB71" s="18">
        <f t="shared" si="36"/>
        <v>1612</v>
      </c>
      <c r="AC71" s="22">
        <v>1612</v>
      </c>
      <c r="AD71" s="22">
        <v>0</v>
      </c>
      <c r="AE71" s="22">
        <v>0</v>
      </c>
      <c r="AF71" s="22">
        <v>0</v>
      </c>
      <c r="AG71" s="23">
        <v>744</v>
      </c>
      <c r="AH71" s="45" t="s">
        <v>141</v>
      </c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ht="13.5" customHeight="1">
      <c r="A72" s="52" t="s">
        <v>142</v>
      </c>
      <c r="B72" s="14">
        <f t="shared" si="26"/>
        <v>9</v>
      </c>
      <c r="C72" s="15">
        <f t="shared" si="27"/>
        <v>588</v>
      </c>
      <c r="D72" s="15">
        <f t="shared" si="28"/>
        <v>2971</v>
      </c>
      <c r="E72" s="15">
        <f t="shared" si="29"/>
        <v>2093</v>
      </c>
      <c r="F72" s="15">
        <f t="shared" si="30"/>
        <v>0</v>
      </c>
      <c r="G72" s="15">
        <f t="shared" si="31"/>
        <v>14</v>
      </c>
      <c r="H72" s="15">
        <f t="shared" si="32"/>
        <v>864</v>
      </c>
      <c r="I72" s="15">
        <f t="shared" si="33"/>
        <v>878</v>
      </c>
      <c r="J72" s="19">
        <v>7</v>
      </c>
      <c r="K72" s="19">
        <v>112</v>
      </c>
      <c r="L72" s="31">
        <f t="shared" ref="L72:L98" si="37">SUM(M72:P72)</f>
        <v>419</v>
      </c>
      <c r="M72" s="19">
        <v>403</v>
      </c>
      <c r="N72" s="19" t="s">
        <v>190</v>
      </c>
      <c r="O72" s="19">
        <v>14</v>
      </c>
      <c r="P72" s="19">
        <v>2</v>
      </c>
      <c r="Q72" s="19">
        <v>60</v>
      </c>
      <c r="R72" s="19" t="s">
        <v>190</v>
      </c>
      <c r="S72" s="19" t="s">
        <v>190</v>
      </c>
      <c r="T72" s="20">
        <f t="shared" si="35"/>
        <v>0</v>
      </c>
      <c r="U72" s="19" t="s">
        <v>190</v>
      </c>
      <c r="V72" s="19" t="s">
        <v>190</v>
      </c>
      <c r="W72" s="19" t="s">
        <v>190</v>
      </c>
      <c r="X72" s="19" t="s">
        <v>190</v>
      </c>
      <c r="Y72" s="19" t="s">
        <v>190</v>
      </c>
      <c r="Z72" s="19">
        <v>2</v>
      </c>
      <c r="AA72" s="19">
        <v>476</v>
      </c>
      <c r="AB72" s="18">
        <f t="shared" ref="AB72:AB98" si="38">SUM(AC72:AF72)</f>
        <v>2552</v>
      </c>
      <c r="AC72" s="22">
        <v>1690</v>
      </c>
      <c r="AD72" s="22">
        <v>0</v>
      </c>
      <c r="AE72" s="22">
        <v>0</v>
      </c>
      <c r="AF72" s="22">
        <v>862</v>
      </c>
      <c r="AG72" s="23">
        <v>816</v>
      </c>
      <c r="AH72" s="53" t="s">
        <v>143</v>
      </c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ht="13.5" customHeight="1">
      <c r="A73" s="50" t="s">
        <v>144</v>
      </c>
      <c r="B73" s="14">
        <f t="shared" ref="B73:B98" si="39">SUM(J73,R73,Z73)</f>
        <v>18</v>
      </c>
      <c r="C73" s="15">
        <f t="shared" ref="C73:C98" si="40">SUM(K73,S73,AA73)</f>
        <v>531</v>
      </c>
      <c r="D73" s="15">
        <f t="shared" ref="D73:D98" si="41">SUM(E73:H73)</f>
        <v>2206</v>
      </c>
      <c r="E73" s="15">
        <f t="shared" ref="E73:E98" si="42">SUM(M73,U73,AC73)</f>
        <v>2017</v>
      </c>
      <c r="F73" s="15">
        <f t="shared" ref="F73:F98" si="43">SUM(N73,V73,AD73)</f>
        <v>9</v>
      </c>
      <c r="G73" s="15">
        <f t="shared" ref="G73:G98" si="44">SUM(O73,W73,AE73)</f>
        <v>180</v>
      </c>
      <c r="H73" s="15">
        <f t="shared" ref="H73:H98" si="45">SUM(P73,X73,AF73)</f>
        <v>0</v>
      </c>
      <c r="I73" s="15">
        <f t="shared" ref="I73:I98" si="46">SUM(Q73,Z73,AG73)</f>
        <v>894</v>
      </c>
      <c r="J73" s="19">
        <v>14</v>
      </c>
      <c r="K73" s="19">
        <v>52</v>
      </c>
      <c r="L73" s="31">
        <f t="shared" si="37"/>
        <v>386</v>
      </c>
      <c r="M73" s="19">
        <v>197</v>
      </c>
      <c r="N73" s="19">
        <v>9</v>
      </c>
      <c r="O73" s="19">
        <v>180</v>
      </c>
      <c r="P73" s="19" t="s">
        <v>190</v>
      </c>
      <c r="Q73" s="19">
        <v>72</v>
      </c>
      <c r="R73" s="19" t="s">
        <v>190</v>
      </c>
      <c r="S73" s="19" t="s">
        <v>190</v>
      </c>
      <c r="T73" s="20">
        <f t="shared" si="35"/>
        <v>0</v>
      </c>
      <c r="U73" s="19" t="s">
        <v>190</v>
      </c>
      <c r="V73" s="19" t="s">
        <v>190</v>
      </c>
      <c r="W73" s="19" t="s">
        <v>190</v>
      </c>
      <c r="X73" s="19" t="s">
        <v>190</v>
      </c>
      <c r="Y73" s="19" t="s">
        <v>190</v>
      </c>
      <c r="Z73" s="19">
        <v>4</v>
      </c>
      <c r="AA73" s="19">
        <v>479</v>
      </c>
      <c r="AB73" s="18">
        <f t="shared" si="38"/>
        <v>1820</v>
      </c>
      <c r="AC73" s="29">
        <v>1820</v>
      </c>
      <c r="AD73" s="22">
        <v>0</v>
      </c>
      <c r="AE73" s="22">
        <v>0</v>
      </c>
      <c r="AF73" s="22">
        <v>0</v>
      </c>
      <c r="AG73" s="23">
        <v>818</v>
      </c>
      <c r="AH73" s="45" t="s">
        <v>91</v>
      </c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ht="13.5" customHeight="1">
      <c r="A74" s="50" t="s">
        <v>145</v>
      </c>
      <c r="B74" s="14">
        <f t="shared" si="39"/>
        <v>3</v>
      </c>
      <c r="C74" s="15">
        <f t="shared" si="40"/>
        <v>665</v>
      </c>
      <c r="D74" s="15">
        <f t="shared" si="41"/>
        <v>778</v>
      </c>
      <c r="E74" s="15">
        <f t="shared" si="42"/>
        <v>778</v>
      </c>
      <c r="F74" s="15">
        <f t="shared" si="43"/>
        <v>0</v>
      </c>
      <c r="G74" s="15">
        <f t="shared" si="44"/>
        <v>0</v>
      </c>
      <c r="H74" s="15">
        <f t="shared" si="45"/>
        <v>0</v>
      </c>
      <c r="I74" s="15">
        <f t="shared" si="46"/>
        <v>823</v>
      </c>
      <c r="J74" s="19">
        <v>1</v>
      </c>
      <c r="K74" s="19">
        <v>19</v>
      </c>
      <c r="L74" s="31">
        <f t="shared" si="37"/>
        <v>22</v>
      </c>
      <c r="M74" s="19">
        <v>22</v>
      </c>
      <c r="N74" s="19" t="s">
        <v>190</v>
      </c>
      <c r="O74" s="19" t="s">
        <v>190</v>
      </c>
      <c r="P74" s="19" t="s">
        <v>190</v>
      </c>
      <c r="Q74" s="19">
        <v>5</v>
      </c>
      <c r="R74" s="19" t="s">
        <v>190</v>
      </c>
      <c r="S74" s="19" t="s">
        <v>190</v>
      </c>
      <c r="T74" s="20">
        <f t="shared" ref="T74:T98" si="47">SUM(U74:X74)</f>
        <v>0</v>
      </c>
      <c r="U74" s="19" t="s">
        <v>190</v>
      </c>
      <c r="V74" s="19" t="s">
        <v>190</v>
      </c>
      <c r="W74" s="19" t="s">
        <v>190</v>
      </c>
      <c r="X74" s="19" t="s">
        <v>190</v>
      </c>
      <c r="Y74" s="19" t="s">
        <v>190</v>
      </c>
      <c r="Z74" s="19">
        <v>2</v>
      </c>
      <c r="AA74" s="19">
        <v>646</v>
      </c>
      <c r="AB74" s="18">
        <f t="shared" si="38"/>
        <v>756</v>
      </c>
      <c r="AC74" s="22">
        <v>756</v>
      </c>
      <c r="AD74" s="22">
        <v>0</v>
      </c>
      <c r="AE74" s="22">
        <v>0</v>
      </c>
      <c r="AF74" s="22">
        <v>0</v>
      </c>
      <c r="AG74" s="23">
        <v>816</v>
      </c>
      <c r="AH74" s="51" t="s">
        <v>146</v>
      </c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ht="13.5" customHeight="1">
      <c r="A75" s="50" t="s">
        <v>147</v>
      </c>
      <c r="B75" s="14">
        <f t="shared" si="39"/>
        <v>13</v>
      </c>
      <c r="C75" s="15">
        <f t="shared" si="40"/>
        <v>799</v>
      </c>
      <c r="D75" s="15">
        <f t="shared" si="41"/>
        <v>1133</v>
      </c>
      <c r="E75" s="15">
        <f t="shared" si="42"/>
        <v>1016</v>
      </c>
      <c r="F75" s="15">
        <f t="shared" si="43"/>
        <v>4</v>
      </c>
      <c r="G75" s="15">
        <f t="shared" si="44"/>
        <v>71</v>
      </c>
      <c r="H75" s="15">
        <f t="shared" si="45"/>
        <v>42</v>
      </c>
      <c r="I75" s="15">
        <f t="shared" si="46"/>
        <v>936</v>
      </c>
      <c r="J75" s="19">
        <v>11</v>
      </c>
      <c r="K75" s="19">
        <v>255</v>
      </c>
      <c r="L75" s="31">
        <f t="shared" si="37"/>
        <v>1133</v>
      </c>
      <c r="M75" s="19">
        <v>1016</v>
      </c>
      <c r="N75" s="19">
        <v>4</v>
      </c>
      <c r="O75" s="19">
        <v>71</v>
      </c>
      <c r="P75" s="19">
        <v>42</v>
      </c>
      <c r="Q75" s="19">
        <v>118</v>
      </c>
      <c r="R75" s="19" t="s">
        <v>190</v>
      </c>
      <c r="S75" s="19" t="s">
        <v>190</v>
      </c>
      <c r="T75" s="20">
        <f t="shared" si="47"/>
        <v>0</v>
      </c>
      <c r="U75" s="19" t="s">
        <v>190</v>
      </c>
      <c r="V75" s="19" t="s">
        <v>190</v>
      </c>
      <c r="W75" s="19" t="s">
        <v>190</v>
      </c>
      <c r="X75" s="19" t="s">
        <v>190</v>
      </c>
      <c r="Y75" s="19" t="s">
        <v>190</v>
      </c>
      <c r="Z75" s="19">
        <v>2</v>
      </c>
      <c r="AA75" s="19">
        <v>544</v>
      </c>
      <c r="AB75" s="18">
        <f t="shared" si="38"/>
        <v>0</v>
      </c>
      <c r="AC75" s="22">
        <v>0</v>
      </c>
      <c r="AD75" s="22">
        <v>0</v>
      </c>
      <c r="AE75" s="22">
        <v>0</v>
      </c>
      <c r="AF75" s="22">
        <v>0</v>
      </c>
      <c r="AG75" s="23">
        <v>816</v>
      </c>
      <c r="AH75" s="45" t="s">
        <v>148</v>
      </c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ht="13.5" customHeight="1">
      <c r="A76" s="50" t="s">
        <v>149</v>
      </c>
      <c r="B76" s="14">
        <f t="shared" si="39"/>
        <v>7</v>
      </c>
      <c r="C76" s="15">
        <f t="shared" si="40"/>
        <v>463</v>
      </c>
      <c r="D76" s="15">
        <f t="shared" si="41"/>
        <v>1682</v>
      </c>
      <c r="E76" s="15">
        <f t="shared" si="42"/>
        <v>1665</v>
      </c>
      <c r="F76" s="15">
        <f t="shared" si="43"/>
        <v>0</v>
      </c>
      <c r="G76" s="15">
        <f t="shared" si="44"/>
        <v>5</v>
      </c>
      <c r="H76" s="15">
        <f t="shared" si="45"/>
        <v>12</v>
      </c>
      <c r="I76" s="15">
        <f t="shared" si="46"/>
        <v>31</v>
      </c>
      <c r="J76" s="19">
        <v>5</v>
      </c>
      <c r="K76" s="19">
        <v>55</v>
      </c>
      <c r="L76" s="31">
        <f t="shared" si="37"/>
        <v>304</v>
      </c>
      <c r="M76" s="19">
        <v>287</v>
      </c>
      <c r="N76" s="19" t="s">
        <v>190</v>
      </c>
      <c r="O76" s="19">
        <v>5</v>
      </c>
      <c r="P76" s="19">
        <v>12</v>
      </c>
      <c r="Q76" s="19">
        <v>29</v>
      </c>
      <c r="R76" s="19" t="s">
        <v>190</v>
      </c>
      <c r="S76" s="19" t="s">
        <v>190</v>
      </c>
      <c r="T76" s="20">
        <f t="shared" si="47"/>
        <v>0</v>
      </c>
      <c r="U76" s="19" t="s">
        <v>190</v>
      </c>
      <c r="V76" s="19" t="s">
        <v>190</v>
      </c>
      <c r="W76" s="19" t="s">
        <v>190</v>
      </c>
      <c r="X76" s="19" t="s">
        <v>190</v>
      </c>
      <c r="Y76" s="19" t="s">
        <v>190</v>
      </c>
      <c r="Z76" s="19">
        <v>2</v>
      </c>
      <c r="AA76" s="19">
        <v>408</v>
      </c>
      <c r="AB76" s="18">
        <f t="shared" si="38"/>
        <v>1378</v>
      </c>
      <c r="AC76" s="22">
        <v>1378</v>
      </c>
      <c r="AD76" s="22">
        <v>0</v>
      </c>
      <c r="AE76" s="22">
        <v>0</v>
      </c>
      <c r="AF76" s="22">
        <v>0</v>
      </c>
      <c r="AG76" s="23">
        <v>0</v>
      </c>
      <c r="AH76" s="45" t="s">
        <v>150</v>
      </c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  <row r="77" spans="1:73" ht="13.5" customHeight="1">
      <c r="A77" s="50" t="s">
        <v>151</v>
      </c>
      <c r="B77" s="14">
        <f t="shared" si="39"/>
        <v>11</v>
      </c>
      <c r="C77" s="15">
        <f t="shared" si="40"/>
        <v>866</v>
      </c>
      <c r="D77" s="15">
        <f t="shared" si="41"/>
        <v>4015</v>
      </c>
      <c r="E77" s="15">
        <f t="shared" si="42"/>
        <v>3124</v>
      </c>
      <c r="F77" s="15">
        <f t="shared" si="43"/>
        <v>0</v>
      </c>
      <c r="G77" s="15">
        <f t="shared" si="44"/>
        <v>11</v>
      </c>
      <c r="H77" s="15">
        <f t="shared" si="45"/>
        <v>880</v>
      </c>
      <c r="I77" s="15">
        <f t="shared" si="46"/>
        <v>873</v>
      </c>
      <c r="J77" s="19">
        <v>10</v>
      </c>
      <c r="K77" s="19">
        <v>304</v>
      </c>
      <c r="L77" s="31">
        <f t="shared" si="37"/>
        <v>1372</v>
      </c>
      <c r="M77" s="19">
        <v>1097</v>
      </c>
      <c r="N77" s="19" t="s">
        <v>190</v>
      </c>
      <c r="O77" s="19">
        <v>11</v>
      </c>
      <c r="P77" s="19">
        <v>264</v>
      </c>
      <c r="Q77" s="19">
        <v>56</v>
      </c>
      <c r="R77" s="19" t="s">
        <v>190</v>
      </c>
      <c r="S77" s="19" t="s">
        <v>190</v>
      </c>
      <c r="T77" s="20">
        <f t="shared" si="47"/>
        <v>0</v>
      </c>
      <c r="U77" s="19" t="s">
        <v>190</v>
      </c>
      <c r="V77" s="19" t="s">
        <v>190</v>
      </c>
      <c r="W77" s="19" t="s">
        <v>190</v>
      </c>
      <c r="X77" s="19" t="s">
        <v>190</v>
      </c>
      <c r="Y77" s="19" t="s">
        <v>190</v>
      </c>
      <c r="Z77" s="19">
        <v>1</v>
      </c>
      <c r="AA77" s="19">
        <v>562</v>
      </c>
      <c r="AB77" s="18">
        <f t="shared" si="38"/>
        <v>2643</v>
      </c>
      <c r="AC77" s="22">
        <v>2027</v>
      </c>
      <c r="AD77" s="22">
        <v>0</v>
      </c>
      <c r="AE77" s="22">
        <v>0</v>
      </c>
      <c r="AF77" s="22">
        <v>616</v>
      </c>
      <c r="AG77" s="23">
        <v>816</v>
      </c>
      <c r="AH77" s="45" t="s">
        <v>152</v>
      </c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</row>
    <row r="78" spans="1:73" ht="13.5" customHeight="1">
      <c r="A78" s="50" t="s">
        <v>153</v>
      </c>
      <c r="B78" s="14">
        <f t="shared" si="39"/>
        <v>24</v>
      </c>
      <c r="C78" s="15">
        <f t="shared" si="40"/>
        <v>1052</v>
      </c>
      <c r="D78" s="15">
        <f t="shared" si="41"/>
        <v>4501</v>
      </c>
      <c r="E78" s="15">
        <f t="shared" si="42"/>
        <v>4399</v>
      </c>
      <c r="F78" s="15">
        <f t="shared" si="43"/>
        <v>0</v>
      </c>
      <c r="G78" s="15">
        <f t="shared" si="44"/>
        <v>0</v>
      </c>
      <c r="H78" s="15">
        <f t="shared" si="45"/>
        <v>102</v>
      </c>
      <c r="I78" s="15">
        <f t="shared" si="46"/>
        <v>921</v>
      </c>
      <c r="J78" s="19">
        <v>22</v>
      </c>
      <c r="K78" s="19">
        <v>440</v>
      </c>
      <c r="L78" s="31">
        <f t="shared" si="37"/>
        <v>1781</v>
      </c>
      <c r="M78" s="19">
        <v>1679</v>
      </c>
      <c r="N78" s="19" t="s">
        <v>190</v>
      </c>
      <c r="O78" s="19" t="s">
        <v>190</v>
      </c>
      <c r="P78" s="19">
        <v>102</v>
      </c>
      <c r="Q78" s="19">
        <v>103</v>
      </c>
      <c r="R78" s="19" t="s">
        <v>190</v>
      </c>
      <c r="S78" s="19" t="s">
        <v>190</v>
      </c>
      <c r="T78" s="20">
        <f t="shared" si="47"/>
        <v>0</v>
      </c>
      <c r="U78" s="19" t="s">
        <v>190</v>
      </c>
      <c r="V78" s="19" t="s">
        <v>190</v>
      </c>
      <c r="W78" s="19" t="s">
        <v>190</v>
      </c>
      <c r="X78" s="19" t="s">
        <v>190</v>
      </c>
      <c r="Y78" s="19" t="s">
        <v>190</v>
      </c>
      <c r="Z78" s="19">
        <v>2</v>
      </c>
      <c r="AA78" s="19">
        <v>612</v>
      </c>
      <c r="AB78" s="18">
        <f t="shared" si="38"/>
        <v>2720</v>
      </c>
      <c r="AC78" s="22">
        <v>2720</v>
      </c>
      <c r="AD78" s="22">
        <v>0</v>
      </c>
      <c r="AE78" s="22">
        <v>0</v>
      </c>
      <c r="AF78" s="22">
        <v>0</v>
      </c>
      <c r="AG78" s="23">
        <v>816</v>
      </c>
      <c r="AH78" s="45" t="s">
        <v>154</v>
      </c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</row>
    <row r="79" spans="1:73" ht="13.5" customHeight="1">
      <c r="A79" s="50" t="s">
        <v>155</v>
      </c>
      <c r="B79" s="14">
        <f t="shared" si="39"/>
        <v>8</v>
      </c>
      <c r="C79" s="15">
        <f t="shared" si="40"/>
        <v>383</v>
      </c>
      <c r="D79" s="15">
        <f t="shared" si="41"/>
        <v>1679</v>
      </c>
      <c r="E79" s="15">
        <f t="shared" si="42"/>
        <v>1633</v>
      </c>
      <c r="F79" s="15">
        <f t="shared" si="43"/>
        <v>0</v>
      </c>
      <c r="G79" s="15">
        <f t="shared" si="44"/>
        <v>30</v>
      </c>
      <c r="H79" s="15">
        <f t="shared" si="45"/>
        <v>16</v>
      </c>
      <c r="I79" s="15">
        <f t="shared" si="46"/>
        <v>866</v>
      </c>
      <c r="J79" s="19">
        <v>6</v>
      </c>
      <c r="K79" s="19">
        <v>43</v>
      </c>
      <c r="L79" s="31">
        <f t="shared" si="37"/>
        <v>217</v>
      </c>
      <c r="M79" s="19">
        <v>171</v>
      </c>
      <c r="N79" s="19" t="s">
        <v>190</v>
      </c>
      <c r="O79" s="19">
        <v>30</v>
      </c>
      <c r="P79" s="19">
        <v>16</v>
      </c>
      <c r="Q79" s="19">
        <v>48</v>
      </c>
      <c r="R79" s="19" t="s">
        <v>190</v>
      </c>
      <c r="S79" s="19" t="s">
        <v>190</v>
      </c>
      <c r="T79" s="20">
        <f t="shared" si="47"/>
        <v>0</v>
      </c>
      <c r="U79" s="19" t="s">
        <v>190</v>
      </c>
      <c r="V79" s="19" t="s">
        <v>190</v>
      </c>
      <c r="W79" s="19" t="s">
        <v>190</v>
      </c>
      <c r="X79" s="19" t="s">
        <v>190</v>
      </c>
      <c r="Y79" s="19" t="s">
        <v>190</v>
      </c>
      <c r="Z79" s="19">
        <v>2</v>
      </c>
      <c r="AA79" s="19">
        <v>340</v>
      </c>
      <c r="AB79" s="18">
        <f t="shared" si="38"/>
        <v>1462</v>
      </c>
      <c r="AC79" s="22">
        <v>1462</v>
      </c>
      <c r="AD79" s="22">
        <v>0</v>
      </c>
      <c r="AE79" s="22">
        <v>0</v>
      </c>
      <c r="AF79" s="22">
        <v>0</v>
      </c>
      <c r="AG79" s="23">
        <v>816</v>
      </c>
      <c r="AH79" s="45" t="s">
        <v>156</v>
      </c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</row>
    <row r="80" spans="1:73" ht="13.5" customHeight="1">
      <c r="A80" s="50" t="s">
        <v>157</v>
      </c>
      <c r="B80" s="14">
        <f t="shared" si="39"/>
        <v>53</v>
      </c>
      <c r="C80" s="15">
        <f t="shared" si="40"/>
        <v>599</v>
      </c>
      <c r="D80" s="15">
        <f t="shared" si="41"/>
        <v>2537</v>
      </c>
      <c r="E80" s="15">
        <f t="shared" si="42"/>
        <v>2431</v>
      </c>
      <c r="F80" s="15">
        <f t="shared" si="43"/>
        <v>0</v>
      </c>
      <c r="G80" s="15">
        <f t="shared" si="44"/>
        <v>66</v>
      </c>
      <c r="H80" s="15">
        <f t="shared" si="45"/>
        <v>40</v>
      </c>
      <c r="I80" s="15">
        <f t="shared" si="46"/>
        <v>1043</v>
      </c>
      <c r="J80" s="19">
        <v>51</v>
      </c>
      <c r="K80" s="19">
        <v>123</v>
      </c>
      <c r="L80" s="31">
        <f t="shared" si="37"/>
        <v>633</v>
      </c>
      <c r="M80" s="19">
        <v>527</v>
      </c>
      <c r="N80" s="19" t="s">
        <v>190</v>
      </c>
      <c r="O80" s="19">
        <v>66</v>
      </c>
      <c r="P80" s="19">
        <v>40</v>
      </c>
      <c r="Q80" s="19">
        <v>225</v>
      </c>
      <c r="R80" s="19" t="s">
        <v>190</v>
      </c>
      <c r="S80" s="19" t="s">
        <v>190</v>
      </c>
      <c r="T80" s="20">
        <f t="shared" si="47"/>
        <v>0</v>
      </c>
      <c r="U80" s="19" t="s">
        <v>190</v>
      </c>
      <c r="V80" s="19" t="s">
        <v>190</v>
      </c>
      <c r="W80" s="19" t="s">
        <v>190</v>
      </c>
      <c r="X80" s="19" t="s">
        <v>190</v>
      </c>
      <c r="Y80" s="19" t="s">
        <v>190</v>
      </c>
      <c r="Z80" s="19">
        <v>2</v>
      </c>
      <c r="AA80" s="19">
        <v>476</v>
      </c>
      <c r="AB80" s="18">
        <f t="shared" si="38"/>
        <v>1904</v>
      </c>
      <c r="AC80" s="22">
        <v>1904</v>
      </c>
      <c r="AD80" s="22">
        <v>0</v>
      </c>
      <c r="AE80" s="22">
        <v>0</v>
      </c>
      <c r="AF80" s="22">
        <v>0</v>
      </c>
      <c r="AG80" s="23">
        <v>816</v>
      </c>
      <c r="AH80" s="45" t="s">
        <v>158</v>
      </c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</row>
    <row r="81" spans="1:73" ht="13.5" customHeight="1">
      <c r="A81" s="50" t="s">
        <v>159</v>
      </c>
      <c r="B81" s="14">
        <f t="shared" si="39"/>
        <v>4</v>
      </c>
      <c r="C81" s="15">
        <f t="shared" si="40"/>
        <v>380</v>
      </c>
      <c r="D81" s="15">
        <f t="shared" si="41"/>
        <v>2192</v>
      </c>
      <c r="E81" s="15">
        <f t="shared" si="42"/>
        <v>1284</v>
      </c>
      <c r="F81" s="15">
        <f t="shared" si="43"/>
        <v>0</v>
      </c>
      <c r="G81" s="15">
        <f t="shared" si="44"/>
        <v>0</v>
      </c>
      <c r="H81" s="15">
        <f t="shared" si="45"/>
        <v>908</v>
      </c>
      <c r="I81" s="15">
        <f t="shared" si="46"/>
        <v>836</v>
      </c>
      <c r="J81" s="19">
        <v>2</v>
      </c>
      <c r="K81" s="19">
        <v>40</v>
      </c>
      <c r="L81" s="31">
        <f t="shared" si="37"/>
        <v>148</v>
      </c>
      <c r="M81" s="19">
        <v>142</v>
      </c>
      <c r="N81" s="19" t="s">
        <v>190</v>
      </c>
      <c r="O81" s="19" t="s">
        <v>190</v>
      </c>
      <c r="P81" s="19">
        <v>6</v>
      </c>
      <c r="Q81" s="19">
        <v>18</v>
      </c>
      <c r="R81" s="19" t="s">
        <v>190</v>
      </c>
      <c r="S81" s="19" t="s">
        <v>190</v>
      </c>
      <c r="T81" s="20">
        <f t="shared" si="47"/>
        <v>0</v>
      </c>
      <c r="U81" s="19" t="s">
        <v>190</v>
      </c>
      <c r="V81" s="19" t="s">
        <v>190</v>
      </c>
      <c r="W81" s="19" t="s">
        <v>190</v>
      </c>
      <c r="X81" s="19" t="s">
        <v>190</v>
      </c>
      <c r="Y81" s="19" t="s">
        <v>190</v>
      </c>
      <c r="Z81" s="19">
        <v>2</v>
      </c>
      <c r="AA81" s="19">
        <v>340</v>
      </c>
      <c r="AB81" s="18">
        <f t="shared" si="38"/>
        <v>2044</v>
      </c>
      <c r="AC81" s="22">
        <v>1142</v>
      </c>
      <c r="AD81" s="22">
        <v>0</v>
      </c>
      <c r="AE81" s="22">
        <v>0</v>
      </c>
      <c r="AF81" s="22">
        <v>902</v>
      </c>
      <c r="AG81" s="23">
        <v>816</v>
      </c>
      <c r="AH81" s="45" t="s">
        <v>139</v>
      </c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</row>
    <row r="82" spans="1:73" ht="13.5" customHeight="1">
      <c r="A82" s="50" t="s">
        <v>160</v>
      </c>
      <c r="B82" s="14">
        <f t="shared" si="39"/>
        <v>8</v>
      </c>
      <c r="C82" s="15">
        <f t="shared" si="40"/>
        <v>523</v>
      </c>
      <c r="D82" s="15">
        <f t="shared" si="41"/>
        <v>3993</v>
      </c>
      <c r="E82" s="15">
        <f t="shared" si="42"/>
        <v>2098</v>
      </c>
      <c r="F82" s="15">
        <f t="shared" si="43"/>
        <v>0</v>
      </c>
      <c r="G82" s="15">
        <f t="shared" si="44"/>
        <v>35</v>
      </c>
      <c r="H82" s="15">
        <f t="shared" si="45"/>
        <v>1860</v>
      </c>
      <c r="I82" s="15">
        <f t="shared" si="46"/>
        <v>888</v>
      </c>
      <c r="J82" s="19">
        <v>6</v>
      </c>
      <c r="K82" s="19">
        <v>115</v>
      </c>
      <c r="L82" s="31">
        <f t="shared" si="37"/>
        <v>525</v>
      </c>
      <c r="M82" s="19">
        <v>432</v>
      </c>
      <c r="N82" s="19" t="s">
        <v>190</v>
      </c>
      <c r="O82" s="19">
        <v>35</v>
      </c>
      <c r="P82" s="19">
        <v>58</v>
      </c>
      <c r="Q82" s="19">
        <v>70</v>
      </c>
      <c r="R82" s="19" t="s">
        <v>190</v>
      </c>
      <c r="S82" s="19" t="s">
        <v>190</v>
      </c>
      <c r="T82" s="20">
        <f t="shared" si="47"/>
        <v>0</v>
      </c>
      <c r="U82" s="19" t="s">
        <v>190</v>
      </c>
      <c r="V82" s="19" t="s">
        <v>190</v>
      </c>
      <c r="W82" s="19" t="s">
        <v>190</v>
      </c>
      <c r="X82" s="19" t="s">
        <v>190</v>
      </c>
      <c r="Y82" s="19" t="s">
        <v>190</v>
      </c>
      <c r="Z82" s="19">
        <v>2</v>
      </c>
      <c r="AA82" s="19">
        <v>408</v>
      </c>
      <c r="AB82" s="18">
        <f t="shared" si="38"/>
        <v>3468</v>
      </c>
      <c r="AC82" s="22">
        <v>1666</v>
      </c>
      <c r="AD82" s="22">
        <v>0</v>
      </c>
      <c r="AE82" s="22">
        <v>0</v>
      </c>
      <c r="AF82" s="22">
        <v>1802</v>
      </c>
      <c r="AG82" s="23">
        <v>816</v>
      </c>
      <c r="AH82" s="45" t="s">
        <v>91</v>
      </c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ht="13.5" customHeight="1">
      <c r="A83" s="50" t="s">
        <v>161</v>
      </c>
      <c r="B83" s="14">
        <f t="shared" si="39"/>
        <v>13</v>
      </c>
      <c r="C83" s="15">
        <f t="shared" si="40"/>
        <v>545</v>
      </c>
      <c r="D83" s="15">
        <f t="shared" si="41"/>
        <v>2706</v>
      </c>
      <c r="E83" s="15">
        <f t="shared" si="42"/>
        <v>2032</v>
      </c>
      <c r="F83" s="15">
        <f t="shared" si="43"/>
        <v>42</v>
      </c>
      <c r="G83" s="15">
        <f t="shared" si="44"/>
        <v>29</v>
      </c>
      <c r="H83" s="15">
        <f t="shared" si="45"/>
        <v>603</v>
      </c>
      <c r="I83" s="15">
        <f t="shared" si="46"/>
        <v>881</v>
      </c>
      <c r="J83" s="19">
        <v>12</v>
      </c>
      <c r="K83" s="19">
        <v>137</v>
      </c>
      <c r="L83" s="31">
        <f t="shared" si="37"/>
        <v>673</v>
      </c>
      <c r="M83" s="19">
        <v>570</v>
      </c>
      <c r="N83" s="19">
        <v>42</v>
      </c>
      <c r="O83" s="19">
        <v>29</v>
      </c>
      <c r="P83" s="19">
        <v>32</v>
      </c>
      <c r="Q83" s="19">
        <v>64</v>
      </c>
      <c r="R83" s="19" t="s">
        <v>190</v>
      </c>
      <c r="S83" s="19" t="s">
        <v>190</v>
      </c>
      <c r="T83" s="20">
        <f t="shared" si="47"/>
        <v>0</v>
      </c>
      <c r="U83" s="19" t="s">
        <v>190</v>
      </c>
      <c r="V83" s="19" t="s">
        <v>190</v>
      </c>
      <c r="W83" s="19" t="s">
        <v>190</v>
      </c>
      <c r="X83" s="19" t="s">
        <v>190</v>
      </c>
      <c r="Y83" s="19" t="s">
        <v>190</v>
      </c>
      <c r="Z83" s="19">
        <v>1</v>
      </c>
      <c r="AA83" s="19">
        <v>408</v>
      </c>
      <c r="AB83" s="18">
        <f t="shared" si="38"/>
        <v>2033</v>
      </c>
      <c r="AC83" s="22">
        <v>1462</v>
      </c>
      <c r="AD83" s="22">
        <v>0</v>
      </c>
      <c r="AE83" s="22">
        <v>0</v>
      </c>
      <c r="AF83" s="22">
        <v>571</v>
      </c>
      <c r="AG83" s="23">
        <v>816</v>
      </c>
      <c r="AH83" s="45" t="s">
        <v>162</v>
      </c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4" spans="1:73" ht="13.5" customHeight="1">
      <c r="A84" s="50" t="s">
        <v>163</v>
      </c>
      <c r="B84" s="14">
        <f t="shared" si="39"/>
        <v>8</v>
      </c>
      <c r="C84" s="15">
        <f t="shared" si="40"/>
        <v>475</v>
      </c>
      <c r="D84" s="15">
        <f t="shared" si="41"/>
        <v>2463</v>
      </c>
      <c r="E84" s="15">
        <f t="shared" si="42"/>
        <v>1856</v>
      </c>
      <c r="F84" s="15">
        <f t="shared" si="43"/>
        <v>0</v>
      </c>
      <c r="G84" s="15">
        <f t="shared" si="44"/>
        <v>52</v>
      </c>
      <c r="H84" s="15">
        <f t="shared" si="45"/>
        <v>555</v>
      </c>
      <c r="I84" s="15">
        <f t="shared" si="46"/>
        <v>878</v>
      </c>
      <c r="J84" s="19">
        <v>6</v>
      </c>
      <c r="K84" s="19">
        <v>101</v>
      </c>
      <c r="L84" s="31">
        <f t="shared" si="37"/>
        <v>329</v>
      </c>
      <c r="M84" s="19">
        <v>277</v>
      </c>
      <c r="N84" s="19" t="s">
        <v>190</v>
      </c>
      <c r="O84" s="19">
        <v>52</v>
      </c>
      <c r="P84" s="19" t="s">
        <v>191</v>
      </c>
      <c r="Q84" s="19">
        <v>60</v>
      </c>
      <c r="R84" s="19" t="s">
        <v>190</v>
      </c>
      <c r="S84" s="19" t="s">
        <v>190</v>
      </c>
      <c r="T84" s="20">
        <f t="shared" si="47"/>
        <v>0</v>
      </c>
      <c r="U84" s="19" t="s">
        <v>190</v>
      </c>
      <c r="V84" s="19" t="s">
        <v>190</v>
      </c>
      <c r="W84" s="19" t="s">
        <v>190</v>
      </c>
      <c r="X84" s="19" t="s">
        <v>190</v>
      </c>
      <c r="Y84" s="19" t="s">
        <v>190</v>
      </c>
      <c r="Z84" s="19">
        <v>2</v>
      </c>
      <c r="AA84" s="19">
        <v>374</v>
      </c>
      <c r="AB84" s="18">
        <f t="shared" si="38"/>
        <v>2134</v>
      </c>
      <c r="AC84" s="22">
        <v>1579</v>
      </c>
      <c r="AD84" s="22">
        <v>0</v>
      </c>
      <c r="AE84" s="22">
        <v>0</v>
      </c>
      <c r="AF84" s="22">
        <v>555</v>
      </c>
      <c r="AG84" s="23">
        <v>816</v>
      </c>
      <c r="AH84" s="45" t="s">
        <v>164</v>
      </c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</row>
    <row r="85" spans="1:73" ht="13.5" customHeight="1">
      <c r="A85" s="50" t="s">
        <v>165</v>
      </c>
      <c r="B85" s="14">
        <f t="shared" si="39"/>
        <v>7</v>
      </c>
      <c r="C85" s="15">
        <f t="shared" si="40"/>
        <v>312</v>
      </c>
      <c r="D85" s="15">
        <f t="shared" si="41"/>
        <v>2051</v>
      </c>
      <c r="E85" s="15">
        <f t="shared" si="42"/>
        <v>1351</v>
      </c>
      <c r="F85" s="15">
        <f t="shared" si="43"/>
        <v>1</v>
      </c>
      <c r="G85" s="15">
        <f t="shared" si="44"/>
        <v>115</v>
      </c>
      <c r="H85" s="15">
        <f t="shared" si="45"/>
        <v>584</v>
      </c>
      <c r="I85" s="15">
        <f t="shared" si="46"/>
        <v>846</v>
      </c>
      <c r="J85" s="19">
        <v>5</v>
      </c>
      <c r="K85" s="19">
        <v>40</v>
      </c>
      <c r="L85" s="31">
        <f t="shared" si="37"/>
        <v>213</v>
      </c>
      <c r="M85" s="19">
        <v>171</v>
      </c>
      <c r="N85" s="19">
        <v>1</v>
      </c>
      <c r="O85" s="19">
        <v>31</v>
      </c>
      <c r="P85" s="19">
        <v>10</v>
      </c>
      <c r="Q85" s="19">
        <v>28</v>
      </c>
      <c r="R85" s="19" t="s">
        <v>190</v>
      </c>
      <c r="S85" s="19" t="s">
        <v>190</v>
      </c>
      <c r="T85" s="20">
        <f t="shared" si="47"/>
        <v>0</v>
      </c>
      <c r="U85" s="19" t="s">
        <v>190</v>
      </c>
      <c r="V85" s="19" t="s">
        <v>190</v>
      </c>
      <c r="W85" s="19" t="s">
        <v>190</v>
      </c>
      <c r="X85" s="19" t="s">
        <v>190</v>
      </c>
      <c r="Y85" s="19" t="s">
        <v>190</v>
      </c>
      <c r="Z85" s="19">
        <v>2</v>
      </c>
      <c r="AA85" s="19">
        <v>272</v>
      </c>
      <c r="AB85" s="18">
        <f t="shared" si="38"/>
        <v>1838</v>
      </c>
      <c r="AC85" s="22">
        <v>1180</v>
      </c>
      <c r="AD85" s="22">
        <v>0</v>
      </c>
      <c r="AE85" s="22">
        <v>84</v>
      </c>
      <c r="AF85" s="22">
        <v>574</v>
      </c>
      <c r="AG85" s="23">
        <v>816</v>
      </c>
      <c r="AH85" s="45" t="s">
        <v>166</v>
      </c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</row>
    <row r="86" spans="1:73" ht="13.5" customHeight="1">
      <c r="A86" s="50" t="s">
        <v>2</v>
      </c>
      <c r="B86" s="14">
        <f t="shared" si="39"/>
        <v>12</v>
      </c>
      <c r="C86" s="15">
        <f t="shared" si="40"/>
        <v>488</v>
      </c>
      <c r="D86" s="15">
        <f t="shared" si="41"/>
        <v>3015</v>
      </c>
      <c r="E86" s="15">
        <f t="shared" si="42"/>
        <v>2240</v>
      </c>
      <c r="F86" s="15">
        <f t="shared" si="43"/>
        <v>0</v>
      </c>
      <c r="G86" s="15">
        <f t="shared" si="44"/>
        <v>32</v>
      </c>
      <c r="H86" s="15">
        <f t="shared" si="45"/>
        <v>743</v>
      </c>
      <c r="I86" s="15">
        <f t="shared" si="46"/>
        <v>930</v>
      </c>
      <c r="J86" s="19">
        <v>10</v>
      </c>
      <c r="K86" s="19">
        <v>182</v>
      </c>
      <c r="L86" s="31">
        <f t="shared" si="37"/>
        <v>710</v>
      </c>
      <c r="M86" s="19">
        <v>654</v>
      </c>
      <c r="N86" s="19" t="s">
        <v>190</v>
      </c>
      <c r="O86" s="19">
        <v>25</v>
      </c>
      <c r="P86" s="19">
        <v>31</v>
      </c>
      <c r="Q86" s="19">
        <v>112</v>
      </c>
      <c r="R86" s="19" t="s">
        <v>190</v>
      </c>
      <c r="S86" s="19" t="s">
        <v>190</v>
      </c>
      <c r="T86" s="20">
        <f t="shared" si="47"/>
        <v>0</v>
      </c>
      <c r="U86" s="19" t="s">
        <v>190</v>
      </c>
      <c r="V86" s="19" t="s">
        <v>190</v>
      </c>
      <c r="W86" s="19" t="s">
        <v>190</v>
      </c>
      <c r="X86" s="19" t="s">
        <v>190</v>
      </c>
      <c r="Y86" s="19" t="s">
        <v>190</v>
      </c>
      <c r="Z86" s="19">
        <v>2</v>
      </c>
      <c r="AA86" s="19">
        <v>306</v>
      </c>
      <c r="AB86" s="18">
        <f t="shared" si="38"/>
        <v>2305</v>
      </c>
      <c r="AC86" s="22">
        <v>1586</v>
      </c>
      <c r="AD86" s="22">
        <v>0</v>
      </c>
      <c r="AE86" s="22">
        <v>7</v>
      </c>
      <c r="AF86" s="22">
        <v>712</v>
      </c>
      <c r="AG86" s="23">
        <v>816</v>
      </c>
      <c r="AH86" s="45" t="s">
        <v>167</v>
      </c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</row>
    <row r="87" spans="1:73" ht="13.5" customHeight="1">
      <c r="A87" s="50" t="s">
        <v>168</v>
      </c>
      <c r="B87" s="14">
        <f t="shared" si="39"/>
        <v>7</v>
      </c>
      <c r="C87" s="15">
        <f t="shared" si="40"/>
        <v>371</v>
      </c>
      <c r="D87" s="15">
        <f t="shared" si="41"/>
        <v>1440</v>
      </c>
      <c r="E87" s="15">
        <f t="shared" si="42"/>
        <v>1337</v>
      </c>
      <c r="F87" s="15">
        <f t="shared" si="43"/>
        <v>0</v>
      </c>
      <c r="G87" s="15">
        <f t="shared" si="44"/>
        <v>26</v>
      </c>
      <c r="H87" s="15">
        <f t="shared" si="45"/>
        <v>77</v>
      </c>
      <c r="I87" s="15">
        <f t="shared" si="46"/>
        <v>878</v>
      </c>
      <c r="J87" s="19">
        <v>6</v>
      </c>
      <c r="K87" s="19">
        <v>65</v>
      </c>
      <c r="L87" s="31">
        <f t="shared" si="37"/>
        <v>252</v>
      </c>
      <c r="M87" s="19">
        <v>183</v>
      </c>
      <c r="N87" s="19" t="s">
        <v>190</v>
      </c>
      <c r="O87" s="19">
        <v>26</v>
      </c>
      <c r="P87" s="19">
        <v>43</v>
      </c>
      <c r="Q87" s="19">
        <v>61</v>
      </c>
      <c r="R87" s="19" t="s">
        <v>190</v>
      </c>
      <c r="S87" s="19" t="s">
        <v>190</v>
      </c>
      <c r="T87" s="20">
        <f t="shared" si="47"/>
        <v>0</v>
      </c>
      <c r="U87" s="19" t="s">
        <v>190</v>
      </c>
      <c r="V87" s="19" t="s">
        <v>190</v>
      </c>
      <c r="W87" s="19" t="s">
        <v>190</v>
      </c>
      <c r="X87" s="19" t="s">
        <v>190</v>
      </c>
      <c r="Y87" s="19" t="s">
        <v>190</v>
      </c>
      <c r="Z87" s="19">
        <v>1</v>
      </c>
      <c r="AA87" s="19">
        <v>306</v>
      </c>
      <c r="AB87" s="18">
        <f t="shared" si="38"/>
        <v>1188</v>
      </c>
      <c r="AC87" s="22">
        <v>1154</v>
      </c>
      <c r="AD87" s="22">
        <v>0</v>
      </c>
      <c r="AE87" s="22">
        <v>0</v>
      </c>
      <c r="AF87" s="22">
        <v>34</v>
      </c>
      <c r="AG87" s="23">
        <v>816</v>
      </c>
      <c r="AH87" s="45" t="s">
        <v>169</v>
      </c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</row>
    <row r="88" spans="1:73" ht="13.5" customHeight="1">
      <c r="A88" s="50" t="s">
        <v>170</v>
      </c>
      <c r="B88" s="14">
        <f t="shared" si="39"/>
        <v>7</v>
      </c>
      <c r="C88" s="15">
        <f t="shared" si="40"/>
        <v>296</v>
      </c>
      <c r="D88" s="15">
        <f t="shared" si="41"/>
        <v>1928</v>
      </c>
      <c r="E88" s="15">
        <f t="shared" si="42"/>
        <v>1429</v>
      </c>
      <c r="F88" s="15">
        <f t="shared" si="43"/>
        <v>0</v>
      </c>
      <c r="G88" s="15">
        <f t="shared" si="44"/>
        <v>491</v>
      </c>
      <c r="H88" s="15">
        <f t="shared" si="45"/>
        <v>8</v>
      </c>
      <c r="I88" s="15">
        <f t="shared" si="46"/>
        <v>883</v>
      </c>
      <c r="J88" s="19">
        <v>4</v>
      </c>
      <c r="K88" s="19">
        <v>21</v>
      </c>
      <c r="L88" s="31">
        <f t="shared" si="37"/>
        <v>243</v>
      </c>
      <c r="M88" s="19">
        <v>213</v>
      </c>
      <c r="N88" s="19" t="s">
        <v>190</v>
      </c>
      <c r="O88" s="19">
        <v>22</v>
      </c>
      <c r="P88" s="19">
        <v>8</v>
      </c>
      <c r="Q88" s="19">
        <v>36</v>
      </c>
      <c r="R88" s="19" t="s">
        <v>190</v>
      </c>
      <c r="S88" s="19" t="s">
        <v>190</v>
      </c>
      <c r="T88" s="20">
        <f t="shared" si="47"/>
        <v>0</v>
      </c>
      <c r="U88" s="19" t="s">
        <v>190</v>
      </c>
      <c r="V88" s="19" t="s">
        <v>190</v>
      </c>
      <c r="W88" s="19" t="s">
        <v>190</v>
      </c>
      <c r="X88" s="19" t="s">
        <v>190</v>
      </c>
      <c r="Y88" s="19" t="s">
        <v>190</v>
      </c>
      <c r="Z88" s="19">
        <v>3</v>
      </c>
      <c r="AA88" s="19">
        <v>275</v>
      </c>
      <c r="AB88" s="18">
        <f t="shared" si="38"/>
        <v>1685</v>
      </c>
      <c r="AC88" s="22">
        <v>1216</v>
      </c>
      <c r="AD88" s="22">
        <v>0</v>
      </c>
      <c r="AE88" s="22">
        <v>469</v>
      </c>
      <c r="AF88" s="22">
        <v>0</v>
      </c>
      <c r="AG88" s="23">
        <v>844</v>
      </c>
      <c r="AH88" s="45" t="s">
        <v>171</v>
      </c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</row>
    <row r="89" spans="1:73" ht="13.5" customHeight="1">
      <c r="A89" s="50" t="s">
        <v>172</v>
      </c>
      <c r="B89" s="14">
        <f t="shared" si="39"/>
        <v>11</v>
      </c>
      <c r="C89" s="15">
        <f t="shared" si="40"/>
        <v>464</v>
      </c>
      <c r="D89" s="15">
        <f t="shared" si="41"/>
        <v>2565</v>
      </c>
      <c r="E89" s="15">
        <f t="shared" si="42"/>
        <v>1995</v>
      </c>
      <c r="F89" s="15">
        <f t="shared" si="43"/>
        <v>0</v>
      </c>
      <c r="G89" s="15">
        <f t="shared" si="44"/>
        <v>6</v>
      </c>
      <c r="H89" s="15">
        <f t="shared" si="45"/>
        <v>564</v>
      </c>
      <c r="I89" s="15">
        <f t="shared" si="46"/>
        <v>916</v>
      </c>
      <c r="J89" s="19">
        <v>9</v>
      </c>
      <c r="K89" s="19">
        <v>56</v>
      </c>
      <c r="L89" s="31">
        <f t="shared" si="37"/>
        <v>297</v>
      </c>
      <c r="M89" s="19">
        <v>253</v>
      </c>
      <c r="N89" s="19" t="s">
        <v>190</v>
      </c>
      <c r="O89" s="19">
        <v>6</v>
      </c>
      <c r="P89" s="19">
        <v>38</v>
      </c>
      <c r="Q89" s="19">
        <v>98</v>
      </c>
      <c r="R89" s="19" t="s">
        <v>190</v>
      </c>
      <c r="S89" s="19" t="s">
        <v>190</v>
      </c>
      <c r="T89" s="20">
        <f t="shared" si="47"/>
        <v>0</v>
      </c>
      <c r="U89" s="19" t="s">
        <v>190</v>
      </c>
      <c r="V89" s="19" t="s">
        <v>190</v>
      </c>
      <c r="W89" s="19" t="s">
        <v>190</v>
      </c>
      <c r="X89" s="19" t="s">
        <v>190</v>
      </c>
      <c r="Y89" s="19" t="s">
        <v>190</v>
      </c>
      <c r="Z89" s="19">
        <v>2</v>
      </c>
      <c r="AA89" s="19">
        <v>408</v>
      </c>
      <c r="AB89" s="18">
        <f t="shared" si="38"/>
        <v>2268</v>
      </c>
      <c r="AC89" s="22">
        <v>1742</v>
      </c>
      <c r="AD89" s="22">
        <v>0</v>
      </c>
      <c r="AE89" s="22">
        <v>0</v>
      </c>
      <c r="AF89" s="22">
        <v>526</v>
      </c>
      <c r="AG89" s="23">
        <v>816</v>
      </c>
      <c r="AH89" s="45" t="s">
        <v>173</v>
      </c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</row>
    <row r="90" spans="1:73" ht="13.5" customHeight="1">
      <c r="A90" s="50" t="s">
        <v>174</v>
      </c>
      <c r="B90" s="14">
        <f t="shared" si="39"/>
        <v>8</v>
      </c>
      <c r="C90" s="15">
        <f t="shared" si="40"/>
        <v>900</v>
      </c>
      <c r="D90" s="15">
        <f t="shared" si="41"/>
        <v>1311</v>
      </c>
      <c r="E90" s="15">
        <f t="shared" si="42"/>
        <v>1080</v>
      </c>
      <c r="F90" s="15">
        <f t="shared" si="43"/>
        <v>0</v>
      </c>
      <c r="G90" s="15">
        <f t="shared" si="44"/>
        <v>0</v>
      </c>
      <c r="H90" s="15">
        <f t="shared" si="45"/>
        <v>231</v>
      </c>
      <c r="I90" s="15">
        <f t="shared" si="46"/>
        <v>965</v>
      </c>
      <c r="J90" s="19">
        <v>6</v>
      </c>
      <c r="K90" s="19">
        <v>220</v>
      </c>
      <c r="L90" s="31">
        <f t="shared" si="37"/>
        <v>275</v>
      </c>
      <c r="M90" s="19">
        <v>264</v>
      </c>
      <c r="N90" s="19" t="s">
        <v>190</v>
      </c>
      <c r="O90" s="19" t="s">
        <v>190</v>
      </c>
      <c r="P90" s="19">
        <v>11</v>
      </c>
      <c r="Q90" s="19">
        <v>147</v>
      </c>
      <c r="R90" s="19" t="s">
        <v>190</v>
      </c>
      <c r="S90" s="19" t="s">
        <v>190</v>
      </c>
      <c r="T90" s="20">
        <f t="shared" si="47"/>
        <v>0</v>
      </c>
      <c r="U90" s="19" t="s">
        <v>190</v>
      </c>
      <c r="V90" s="19" t="s">
        <v>190</v>
      </c>
      <c r="W90" s="19" t="s">
        <v>190</v>
      </c>
      <c r="X90" s="19" t="s">
        <v>190</v>
      </c>
      <c r="Y90" s="19" t="s">
        <v>190</v>
      </c>
      <c r="Z90" s="19">
        <v>2</v>
      </c>
      <c r="AA90" s="19">
        <v>680</v>
      </c>
      <c r="AB90" s="18">
        <f t="shared" si="38"/>
        <v>1036</v>
      </c>
      <c r="AC90" s="22">
        <v>816</v>
      </c>
      <c r="AD90" s="22">
        <v>0</v>
      </c>
      <c r="AE90" s="22">
        <v>0</v>
      </c>
      <c r="AF90" s="22">
        <v>220</v>
      </c>
      <c r="AG90" s="23">
        <v>816</v>
      </c>
      <c r="AH90" s="51" t="s">
        <v>175</v>
      </c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</row>
    <row r="91" spans="1:73" ht="13.5" customHeight="1">
      <c r="A91" s="50" t="s">
        <v>3</v>
      </c>
      <c r="B91" s="14">
        <f t="shared" si="39"/>
        <v>26</v>
      </c>
      <c r="C91" s="15">
        <f t="shared" si="40"/>
        <v>1204</v>
      </c>
      <c r="D91" s="15">
        <f t="shared" si="41"/>
        <v>4587</v>
      </c>
      <c r="E91" s="15">
        <f t="shared" si="42"/>
        <v>4365</v>
      </c>
      <c r="F91" s="15">
        <f t="shared" si="43"/>
        <v>3</v>
      </c>
      <c r="G91" s="15">
        <f t="shared" si="44"/>
        <v>156</v>
      </c>
      <c r="H91" s="15">
        <f t="shared" si="45"/>
        <v>63</v>
      </c>
      <c r="I91" s="15">
        <f t="shared" si="46"/>
        <v>1096</v>
      </c>
      <c r="J91" s="19">
        <v>20</v>
      </c>
      <c r="K91" s="19">
        <v>53</v>
      </c>
      <c r="L91" s="31">
        <f t="shared" si="37"/>
        <v>442</v>
      </c>
      <c r="M91" s="19">
        <v>232</v>
      </c>
      <c r="N91" s="19">
        <v>2</v>
      </c>
      <c r="O91" s="19">
        <v>146</v>
      </c>
      <c r="P91" s="19">
        <v>62</v>
      </c>
      <c r="Q91" s="19">
        <v>264</v>
      </c>
      <c r="R91" s="19" t="s">
        <v>190</v>
      </c>
      <c r="S91" s="19" t="s">
        <v>190</v>
      </c>
      <c r="T91" s="20">
        <f t="shared" si="47"/>
        <v>0</v>
      </c>
      <c r="U91" s="19" t="s">
        <v>190</v>
      </c>
      <c r="V91" s="19" t="s">
        <v>190</v>
      </c>
      <c r="W91" s="19" t="s">
        <v>190</v>
      </c>
      <c r="X91" s="19" t="s">
        <v>190</v>
      </c>
      <c r="Y91" s="19" t="s">
        <v>190</v>
      </c>
      <c r="Z91" s="19">
        <v>6</v>
      </c>
      <c r="AA91" s="19">
        <v>1151</v>
      </c>
      <c r="AB91" s="18">
        <f t="shared" si="38"/>
        <v>4145</v>
      </c>
      <c r="AC91" s="22">
        <v>4133</v>
      </c>
      <c r="AD91" s="22">
        <v>1</v>
      </c>
      <c r="AE91" s="22">
        <v>10</v>
      </c>
      <c r="AF91" s="22">
        <v>1</v>
      </c>
      <c r="AG91" s="23">
        <v>826</v>
      </c>
      <c r="AH91" s="45" t="s">
        <v>176</v>
      </c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</row>
    <row r="92" spans="1:73" ht="13.5" customHeight="1">
      <c r="A92" s="50" t="s">
        <v>177</v>
      </c>
      <c r="B92" s="14">
        <f t="shared" si="39"/>
        <v>13</v>
      </c>
      <c r="C92" s="15">
        <f t="shared" si="40"/>
        <v>539</v>
      </c>
      <c r="D92" s="15">
        <f t="shared" si="41"/>
        <v>2433</v>
      </c>
      <c r="E92" s="15">
        <f t="shared" si="42"/>
        <v>2359</v>
      </c>
      <c r="F92" s="15">
        <f t="shared" si="43"/>
        <v>0</v>
      </c>
      <c r="G92" s="15">
        <f t="shared" si="44"/>
        <v>0</v>
      </c>
      <c r="H92" s="15">
        <f t="shared" si="45"/>
        <v>74</v>
      </c>
      <c r="I92" s="15">
        <f t="shared" si="46"/>
        <v>949</v>
      </c>
      <c r="J92" s="19">
        <v>11</v>
      </c>
      <c r="K92" s="19">
        <v>165</v>
      </c>
      <c r="L92" s="31">
        <f t="shared" si="37"/>
        <v>801</v>
      </c>
      <c r="M92" s="19">
        <v>727</v>
      </c>
      <c r="N92" s="19" t="s">
        <v>191</v>
      </c>
      <c r="O92" s="19" t="s">
        <v>190</v>
      </c>
      <c r="P92" s="19">
        <v>74</v>
      </c>
      <c r="Q92" s="19">
        <v>131</v>
      </c>
      <c r="R92" s="19" t="s">
        <v>190</v>
      </c>
      <c r="S92" s="19" t="s">
        <v>190</v>
      </c>
      <c r="T92" s="20">
        <f t="shared" si="47"/>
        <v>0</v>
      </c>
      <c r="U92" s="19" t="s">
        <v>190</v>
      </c>
      <c r="V92" s="19" t="s">
        <v>190</v>
      </c>
      <c r="W92" s="19" t="s">
        <v>190</v>
      </c>
      <c r="X92" s="19" t="s">
        <v>190</v>
      </c>
      <c r="Y92" s="19" t="s">
        <v>190</v>
      </c>
      <c r="Z92" s="19">
        <v>2</v>
      </c>
      <c r="AA92" s="19">
        <v>374</v>
      </c>
      <c r="AB92" s="18">
        <f t="shared" si="38"/>
        <v>1632</v>
      </c>
      <c r="AC92" s="22">
        <v>1632</v>
      </c>
      <c r="AD92" s="22">
        <v>0</v>
      </c>
      <c r="AE92" s="22">
        <v>0</v>
      </c>
      <c r="AF92" s="22">
        <v>0</v>
      </c>
      <c r="AG92" s="23">
        <v>816</v>
      </c>
      <c r="AH92" s="45" t="s">
        <v>178</v>
      </c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</row>
    <row r="93" spans="1:73" ht="13.5" customHeight="1">
      <c r="A93" s="50" t="s">
        <v>4</v>
      </c>
      <c r="B93" s="14">
        <f t="shared" si="39"/>
        <v>38</v>
      </c>
      <c r="C93" s="15">
        <f t="shared" si="40"/>
        <v>1285</v>
      </c>
      <c r="D93" s="15">
        <f t="shared" si="41"/>
        <v>6725</v>
      </c>
      <c r="E93" s="15">
        <f t="shared" si="42"/>
        <v>6536</v>
      </c>
      <c r="F93" s="15">
        <f t="shared" si="43"/>
        <v>3</v>
      </c>
      <c r="G93" s="15">
        <f t="shared" si="44"/>
        <v>0</v>
      </c>
      <c r="H93" s="15">
        <f t="shared" si="45"/>
        <v>186</v>
      </c>
      <c r="I93" s="15">
        <f t="shared" si="46"/>
        <v>175</v>
      </c>
      <c r="J93" s="19">
        <v>34</v>
      </c>
      <c r="K93" s="19">
        <v>567</v>
      </c>
      <c r="L93" s="31">
        <f t="shared" si="37"/>
        <v>3631</v>
      </c>
      <c r="M93" s="19">
        <v>3442</v>
      </c>
      <c r="N93" s="19">
        <v>3</v>
      </c>
      <c r="O93" s="19" t="s">
        <v>190</v>
      </c>
      <c r="P93" s="19">
        <v>186</v>
      </c>
      <c r="Q93" s="19">
        <v>171</v>
      </c>
      <c r="R93" s="19" t="s">
        <v>190</v>
      </c>
      <c r="S93" s="19" t="s">
        <v>190</v>
      </c>
      <c r="T93" s="20">
        <f t="shared" si="47"/>
        <v>0</v>
      </c>
      <c r="U93" s="19" t="s">
        <v>190</v>
      </c>
      <c r="V93" s="19" t="s">
        <v>190</v>
      </c>
      <c r="W93" s="19" t="s">
        <v>190</v>
      </c>
      <c r="X93" s="19" t="s">
        <v>190</v>
      </c>
      <c r="Y93" s="19" t="s">
        <v>190</v>
      </c>
      <c r="Z93" s="19">
        <v>4</v>
      </c>
      <c r="AA93" s="19">
        <v>718</v>
      </c>
      <c r="AB93" s="18">
        <f t="shared" si="38"/>
        <v>3094</v>
      </c>
      <c r="AC93" s="22">
        <v>3094</v>
      </c>
      <c r="AD93" s="22">
        <v>0</v>
      </c>
      <c r="AE93" s="22">
        <v>0</v>
      </c>
      <c r="AF93" s="22">
        <v>0</v>
      </c>
      <c r="AG93" s="23">
        <v>0</v>
      </c>
      <c r="AH93" s="45" t="s">
        <v>179</v>
      </c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</row>
    <row r="94" spans="1:73" ht="13.5" customHeight="1">
      <c r="A94" s="50" t="s">
        <v>180</v>
      </c>
      <c r="B94" s="14">
        <f t="shared" si="39"/>
        <v>14</v>
      </c>
      <c r="C94" s="15">
        <f t="shared" si="40"/>
        <v>506</v>
      </c>
      <c r="D94" s="15">
        <f t="shared" si="41"/>
        <v>1794</v>
      </c>
      <c r="E94" s="15">
        <f t="shared" si="42"/>
        <v>1769</v>
      </c>
      <c r="F94" s="15">
        <f t="shared" si="43"/>
        <v>0</v>
      </c>
      <c r="G94" s="15">
        <f t="shared" si="44"/>
        <v>0</v>
      </c>
      <c r="H94" s="15">
        <f t="shared" si="45"/>
        <v>25</v>
      </c>
      <c r="I94" s="15">
        <f t="shared" si="46"/>
        <v>923</v>
      </c>
      <c r="J94" s="19">
        <v>10</v>
      </c>
      <c r="K94" s="19">
        <v>27</v>
      </c>
      <c r="L94" s="31">
        <f t="shared" si="37"/>
        <v>179</v>
      </c>
      <c r="M94" s="19">
        <v>160</v>
      </c>
      <c r="N94" s="19" t="s">
        <v>191</v>
      </c>
      <c r="O94" s="19" t="s">
        <v>190</v>
      </c>
      <c r="P94" s="19">
        <v>19</v>
      </c>
      <c r="Q94" s="19">
        <v>100</v>
      </c>
      <c r="R94" s="19">
        <v>1</v>
      </c>
      <c r="S94" s="19">
        <v>1</v>
      </c>
      <c r="T94" s="20">
        <f t="shared" si="47"/>
        <v>8</v>
      </c>
      <c r="U94" s="19">
        <v>4</v>
      </c>
      <c r="V94" s="19" t="s">
        <v>191</v>
      </c>
      <c r="W94" s="19" t="s">
        <v>190</v>
      </c>
      <c r="X94" s="19">
        <v>4</v>
      </c>
      <c r="Y94" s="19">
        <v>3</v>
      </c>
      <c r="Z94" s="19">
        <v>3</v>
      </c>
      <c r="AA94" s="19">
        <v>478</v>
      </c>
      <c r="AB94" s="18">
        <f t="shared" si="38"/>
        <v>1607</v>
      </c>
      <c r="AC94" s="22">
        <v>1605</v>
      </c>
      <c r="AD94" s="22">
        <v>0</v>
      </c>
      <c r="AE94" s="22">
        <v>0</v>
      </c>
      <c r="AF94" s="22">
        <v>2</v>
      </c>
      <c r="AG94" s="23">
        <v>820</v>
      </c>
      <c r="AH94" s="45" t="s">
        <v>35</v>
      </c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</row>
    <row r="95" spans="1:73" ht="13.5" customHeight="1">
      <c r="A95" s="54" t="s">
        <v>5</v>
      </c>
      <c r="B95" s="14">
        <f t="shared" si="39"/>
        <v>14</v>
      </c>
      <c r="C95" s="15">
        <f t="shared" si="40"/>
        <v>986</v>
      </c>
      <c r="D95" s="15">
        <f t="shared" si="41"/>
        <v>6428</v>
      </c>
      <c r="E95" s="15">
        <f t="shared" si="42"/>
        <v>4334</v>
      </c>
      <c r="F95" s="15">
        <f t="shared" si="43"/>
        <v>10</v>
      </c>
      <c r="G95" s="15">
        <f t="shared" si="44"/>
        <v>60</v>
      </c>
      <c r="H95" s="15">
        <f t="shared" si="45"/>
        <v>2024</v>
      </c>
      <c r="I95" s="15">
        <f t="shared" si="46"/>
        <v>1157</v>
      </c>
      <c r="J95" s="19">
        <v>12</v>
      </c>
      <c r="K95" s="19">
        <v>578</v>
      </c>
      <c r="L95" s="31">
        <f t="shared" si="37"/>
        <v>3501</v>
      </c>
      <c r="M95" s="19">
        <v>2532</v>
      </c>
      <c r="N95" s="19">
        <v>10</v>
      </c>
      <c r="O95" s="19">
        <v>60</v>
      </c>
      <c r="P95" s="19">
        <v>899</v>
      </c>
      <c r="Q95" s="19">
        <v>339</v>
      </c>
      <c r="R95" s="19" t="s">
        <v>190</v>
      </c>
      <c r="S95" s="19" t="s">
        <v>190</v>
      </c>
      <c r="T95" s="20">
        <f t="shared" si="47"/>
        <v>0</v>
      </c>
      <c r="U95" s="19" t="s">
        <v>190</v>
      </c>
      <c r="V95" s="19" t="s">
        <v>190</v>
      </c>
      <c r="W95" s="19" t="s">
        <v>190</v>
      </c>
      <c r="X95" s="19" t="s">
        <v>190</v>
      </c>
      <c r="Y95" s="19" t="s">
        <v>190</v>
      </c>
      <c r="Z95" s="19">
        <v>2</v>
      </c>
      <c r="AA95" s="19">
        <v>408</v>
      </c>
      <c r="AB95" s="18">
        <f t="shared" si="38"/>
        <v>2927</v>
      </c>
      <c r="AC95" s="22">
        <v>1802</v>
      </c>
      <c r="AD95" s="22">
        <v>0</v>
      </c>
      <c r="AE95" s="22">
        <v>0</v>
      </c>
      <c r="AF95" s="22">
        <v>1125</v>
      </c>
      <c r="AG95" s="23">
        <v>816</v>
      </c>
      <c r="AH95" s="45" t="s">
        <v>181</v>
      </c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</row>
    <row r="96" spans="1:73" ht="13.5" customHeight="1">
      <c r="A96" s="54" t="s">
        <v>182</v>
      </c>
      <c r="B96" s="14">
        <f t="shared" si="39"/>
        <v>7</v>
      </c>
      <c r="C96" s="15">
        <f t="shared" si="40"/>
        <v>435</v>
      </c>
      <c r="D96" s="15">
        <f t="shared" si="41"/>
        <v>3112</v>
      </c>
      <c r="E96" s="15">
        <f t="shared" si="42"/>
        <v>2490</v>
      </c>
      <c r="F96" s="15">
        <f t="shared" si="43"/>
        <v>0</v>
      </c>
      <c r="G96" s="15">
        <f t="shared" si="44"/>
        <v>0</v>
      </c>
      <c r="H96" s="15">
        <f t="shared" si="45"/>
        <v>622</v>
      </c>
      <c r="I96" s="15">
        <f t="shared" si="46"/>
        <v>986</v>
      </c>
      <c r="J96" s="19">
        <v>5</v>
      </c>
      <c r="K96" s="19">
        <v>129</v>
      </c>
      <c r="L96" s="31">
        <f t="shared" si="37"/>
        <v>745</v>
      </c>
      <c r="M96" s="19">
        <v>684</v>
      </c>
      <c r="N96" s="19" t="s">
        <v>191</v>
      </c>
      <c r="O96" s="19" t="s">
        <v>190</v>
      </c>
      <c r="P96" s="19">
        <v>61</v>
      </c>
      <c r="Q96" s="19">
        <v>168</v>
      </c>
      <c r="R96" s="19" t="s">
        <v>190</v>
      </c>
      <c r="S96" s="19" t="s">
        <v>190</v>
      </c>
      <c r="T96" s="20">
        <f t="shared" si="47"/>
        <v>0</v>
      </c>
      <c r="U96" s="19" t="s">
        <v>190</v>
      </c>
      <c r="V96" s="19" t="s">
        <v>190</v>
      </c>
      <c r="W96" s="19" t="s">
        <v>190</v>
      </c>
      <c r="X96" s="19" t="s">
        <v>190</v>
      </c>
      <c r="Y96" s="19" t="s">
        <v>190</v>
      </c>
      <c r="Z96" s="19">
        <v>2</v>
      </c>
      <c r="AA96" s="19">
        <v>306</v>
      </c>
      <c r="AB96" s="18">
        <f t="shared" si="38"/>
        <v>2367</v>
      </c>
      <c r="AC96" s="22">
        <v>1806</v>
      </c>
      <c r="AD96" s="22">
        <v>0</v>
      </c>
      <c r="AE96" s="22">
        <v>0</v>
      </c>
      <c r="AF96" s="22">
        <v>561</v>
      </c>
      <c r="AG96" s="23">
        <v>816</v>
      </c>
      <c r="AH96" s="45" t="s">
        <v>183</v>
      </c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</row>
    <row r="97" spans="1:73" ht="13.5" customHeight="1">
      <c r="A97" s="54" t="s">
        <v>6</v>
      </c>
      <c r="B97" s="14">
        <f t="shared" si="39"/>
        <v>24</v>
      </c>
      <c r="C97" s="15">
        <f t="shared" si="40"/>
        <v>708</v>
      </c>
      <c r="D97" s="15">
        <f t="shared" si="41"/>
        <v>4190</v>
      </c>
      <c r="E97" s="15">
        <f t="shared" si="42"/>
        <v>3336</v>
      </c>
      <c r="F97" s="15">
        <f t="shared" si="43"/>
        <v>13</v>
      </c>
      <c r="G97" s="15">
        <f t="shared" si="44"/>
        <v>26</v>
      </c>
      <c r="H97" s="15">
        <f t="shared" si="45"/>
        <v>815</v>
      </c>
      <c r="I97" s="15">
        <f t="shared" si="46"/>
        <v>1311</v>
      </c>
      <c r="J97" s="19">
        <v>21</v>
      </c>
      <c r="K97" s="19">
        <v>192</v>
      </c>
      <c r="L97" s="31">
        <f t="shared" si="37"/>
        <v>1479</v>
      </c>
      <c r="M97" s="19">
        <v>1385</v>
      </c>
      <c r="N97" s="19">
        <v>13</v>
      </c>
      <c r="O97" s="19">
        <v>26</v>
      </c>
      <c r="P97" s="19">
        <v>55</v>
      </c>
      <c r="Q97" s="19">
        <v>215</v>
      </c>
      <c r="R97" s="19" t="s">
        <v>190</v>
      </c>
      <c r="S97" s="19" t="s">
        <v>190</v>
      </c>
      <c r="T97" s="20">
        <f t="shared" si="47"/>
        <v>0</v>
      </c>
      <c r="U97" s="19" t="s">
        <v>190</v>
      </c>
      <c r="V97" s="19" t="s">
        <v>190</v>
      </c>
      <c r="W97" s="19" t="s">
        <v>190</v>
      </c>
      <c r="X97" s="19" t="s">
        <v>190</v>
      </c>
      <c r="Y97" s="19" t="s">
        <v>190</v>
      </c>
      <c r="Z97" s="19">
        <v>3</v>
      </c>
      <c r="AA97" s="19">
        <v>516</v>
      </c>
      <c r="AB97" s="18">
        <f t="shared" si="38"/>
        <v>2711</v>
      </c>
      <c r="AC97" s="22">
        <v>1951</v>
      </c>
      <c r="AD97" s="22">
        <v>0</v>
      </c>
      <c r="AE97" s="22">
        <v>0</v>
      </c>
      <c r="AF97" s="22">
        <v>760</v>
      </c>
      <c r="AG97" s="23">
        <v>1093</v>
      </c>
      <c r="AH97" s="45" t="s">
        <v>184</v>
      </c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</row>
    <row r="98" spans="1:73" ht="13.5" customHeight="1" thickBot="1">
      <c r="A98" s="55" t="s">
        <v>7</v>
      </c>
      <c r="B98" s="16">
        <f t="shared" si="39"/>
        <v>8</v>
      </c>
      <c r="C98" s="17">
        <f t="shared" si="40"/>
        <v>139</v>
      </c>
      <c r="D98" s="17">
        <f t="shared" si="41"/>
        <v>490</v>
      </c>
      <c r="E98" s="17">
        <f t="shared" si="42"/>
        <v>458</v>
      </c>
      <c r="F98" s="17">
        <f t="shared" si="43"/>
        <v>3</v>
      </c>
      <c r="G98" s="17">
        <f t="shared" si="44"/>
        <v>16</v>
      </c>
      <c r="H98" s="17">
        <f t="shared" si="45"/>
        <v>13</v>
      </c>
      <c r="I98" s="17">
        <f t="shared" si="46"/>
        <v>917</v>
      </c>
      <c r="J98" s="24">
        <v>6</v>
      </c>
      <c r="K98" s="24">
        <v>37</v>
      </c>
      <c r="L98" s="25">
        <f t="shared" si="37"/>
        <v>150</v>
      </c>
      <c r="M98" s="24">
        <v>118</v>
      </c>
      <c r="N98" s="24">
        <v>3</v>
      </c>
      <c r="O98" s="24">
        <v>16</v>
      </c>
      <c r="P98" s="24">
        <v>13</v>
      </c>
      <c r="Q98" s="24">
        <v>99</v>
      </c>
      <c r="R98" s="32" t="s">
        <v>190</v>
      </c>
      <c r="S98" s="32" t="s">
        <v>190</v>
      </c>
      <c r="T98" s="33">
        <f t="shared" si="47"/>
        <v>0</v>
      </c>
      <c r="U98" s="32" t="s">
        <v>190</v>
      </c>
      <c r="V98" s="32" t="s">
        <v>190</v>
      </c>
      <c r="W98" s="32" t="s">
        <v>190</v>
      </c>
      <c r="X98" s="32" t="s">
        <v>190</v>
      </c>
      <c r="Y98" s="32" t="s">
        <v>190</v>
      </c>
      <c r="Z98" s="32">
        <v>2</v>
      </c>
      <c r="AA98" s="32">
        <v>102</v>
      </c>
      <c r="AB98" s="25">
        <f t="shared" si="38"/>
        <v>340</v>
      </c>
      <c r="AC98" s="24">
        <v>340</v>
      </c>
      <c r="AD98" s="24">
        <v>0</v>
      </c>
      <c r="AE98" s="24">
        <v>0</v>
      </c>
      <c r="AF98" s="24">
        <v>0</v>
      </c>
      <c r="AG98" s="26">
        <v>816</v>
      </c>
      <c r="AH98" s="56" t="s">
        <v>185</v>
      </c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</row>
    <row r="99" spans="1:73" ht="12">
      <c r="A99" s="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8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</row>
    <row r="100" spans="1:73">
      <c r="A100" s="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</row>
    <row r="101" spans="1:73">
      <c r="A101" s="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</row>
    <row r="102" spans="1:73">
      <c r="A102" s="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</row>
    <row r="103" spans="1:73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</row>
    <row r="104" spans="1:73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</row>
    <row r="106" spans="1:73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</row>
    <row r="108" spans="1:73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</row>
    <row r="109" spans="1:73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</row>
    <row r="110" spans="1:73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</row>
    <row r="111" spans="1:73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</row>
    <row r="112" spans="1:73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</row>
    <row r="113" spans="1:73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</row>
    <row r="114" spans="1:73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</row>
    <row r="115" spans="1:73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</row>
    <row r="116" spans="1:73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</row>
    <row r="117" spans="1:73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</row>
    <row r="118" spans="1:73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</row>
    <row r="119" spans="1:73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</row>
    <row r="120" spans="1:73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</row>
    <row r="121" spans="1:73">
      <c r="A121" s="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</row>
    <row r="122" spans="1:73">
      <c r="A122" s="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</row>
    <row r="123" spans="1:73">
      <c r="A123" s="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</row>
    <row r="124" spans="1:73">
      <c r="A124" s="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</row>
    <row r="125" spans="1:73">
      <c r="A125" s="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</row>
    <row r="126" spans="1:73">
      <c r="A126" s="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</row>
    <row r="127" spans="1:73">
      <c r="A127" s="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</row>
    <row r="128" spans="1:73">
      <c r="A128" s="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</row>
    <row r="129" spans="1:73">
      <c r="A129" s="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</row>
    <row r="130" spans="1:73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</row>
    <row r="131" spans="1:73">
      <c r="A131" s="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</row>
    <row r="132" spans="1:73">
      <c r="A132" s="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</row>
    <row r="133" spans="1:73">
      <c r="A133" s="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</row>
    <row r="134" spans="1:73">
      <c r="A134" s="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</row>
    <row r="135" spans="1:73">
      <c r="A135" s="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</row>
    <row r="136" spans="1:73">
      <c r="A136" s="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</row>
    <row r="137" spans="1:73">
      <c r="A137" s="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</row>
    <row r="138" spans="1:73">
      <c r="A138" s="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</row>
    <row r="139" spans="1:73">
      <c r="A139" s="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</row>
    <row r="140" spans="1:73">
      <c r="A140" s="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</row>
    <row r="141" spans="1:73">
      <c r="A141" s="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</row>
    <row r="142" spans="1:73">
      <c r="A142" s="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</row>
    <row r="143" spans="1:73">
      <c r="A143" s="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</row>
    <row r="144" spans="1:73">
      <c r="A144" s="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</row>
    <row r="145" spans="1:73">
      <c r="A145" s="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</row>
    <row r="146" spans="1:73">
      <c r="A146" s="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</row>
    <row r="147" spans="1:73">
      <c r="A147" s="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</row>
    <row r="148" spans="1:73">
      <c r="A148" s="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</row>
    <row r="149" spans="1:73">
      <c r="A149" s="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</row>
    <row r="150" spans="1:73">
      <c r="A150" s="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</row>
    <row r="151" spans="1:73">
      <c r="A151" s="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</row>
    <row r="152" spans="1:73">
      <c r="A152" s="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</row>
    <row r="153" spans="1:73">
      <c r="A153" s="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</row>
    <row r="154" spans="1:73">
      <c r="A154" s="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</row>
    <row r="155" spans="1:73">
      <c r="A155" s="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</row>
    <row r="156" spans="1:73">
      <c r="A156" s="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</row>
    <row r="157" spans="1:73">
      <c r="A157" s="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</row>
    <row r="158" spans="1:73">
      <c r="A158" s="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</row>
    <row r="159" spans="1:73">
      <c r="A159" s="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</row>
    <row r="160" spans="1:73">
      <c r="A160" s="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</row>
    <row r="161" spans="1:73">
      <c r="A161" s="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</row>
    <row r="162" spans="1:73">
      <c r="A162" s="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</row>
    <row r="163" spans="1:73">
      <c r="A163" s="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</row>
    <row r="164" spans="1:73">
      <c r="A164" s="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</row>
    <row r="165" spans="1:73">
      <c r="A165" s="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</row>
    <row r="166" spans="1:73">
      <c r="A166" s="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</row>
    <row r="167" spans="1:73">
      <c r="A167" s="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</row>
    <row r="168" spans="1:73">
      <c r="A168" s="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</row>
    <row r="169" spans="1:73">
      <c r="A169" s="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</row>
    <row r="170" spans="1:73">
      <c r="A170" s="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</row>
    <row r="171" spans="1:73">
      <c r="A171" s="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</row>
    <row r="172" spans="1:73">
      <c r="A172" s="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</row>
    <row r="173" spans="1:73">
      <c r="A173" s="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</row>
    <row r="174" spans="1:73">
      <c r="A174" s="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</row>
    <row r="175" spans="1:73">
      <c r="A175" s="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</row>
    <row r="176" spans="1:73">
      <c r="A176" s="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</row>
    <row r="177" spans="1:73">
      <c r="A177" s="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</row>
    <row r="178" spans="1:73">
      <c r="A178" s="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</row>
    <row r="179" spans="1:73">
      <c r="A179" s="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</row>
    <row r="180" spans="1:73">
      <c r="A180" s="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</row>
    <row r="181" spans="1:73">
      <c r="A181" s="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</row>
    <row r="182" spans="1:73">
      <c r="A182" s="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</row>
    <row r="183" spans="1:73">
      <c r="A183" s="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</row>
    <row r="184" spans="1:73">
      <c r="A184" s="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</row>
    <row r="185" spans="1:73">
      <c r="A185" s="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</row>
    <row r="186" spans="1:73">
      <c r="A186" s="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</row>
    <row r="187" spans="1:73">
      <c r="A187" s="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</row>
    <row r="188" spans="1:73">
      <c r="A188" s="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</row>
    <row r="189" spans="1:73">
      <c r="A189" s="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</row>
    <row r="190" spans="1:73">
      <c r="A190" s="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</row>
    <row r="191" spans="1:73">
      <c r="A191" s="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</row>
    <row r="192" spans="1:73">
      <c r="A192" s="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</row>
    <row r="193" spans="1:73">
      <c r="A193" s="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</row>
    <row r="194" spans="1:73">
      <c r="A194" s="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</row>
    <row r="195" spans="1:73">
      <c r="A195" s="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</row>
    <row r="196" spans="1:73">
      <c r="A196" s="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</row>
    <row r="197" spans="1:73">
      <c r="A197" s="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</row>
    <row r="198" spans="1:73">
      <c r="A198" s="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</row>
    <row r="199" spans="1:73">
      <c r="A199" s="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</row>
    <row r="200" spans="1:73">
      <c r="A200" s="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</row>
    <row r="201" spans="1:73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</row>
    <row r="202" spans="1:73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</row>
    <row r="203" spans="1:73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</row>
    <row r="204" spans="1:73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</row>
    <row r="205" spans="1:73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</row>
    <row r="206" spans="1:73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</row>
    <row r="207" spans="1:73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</row>
    <row r="208" spans="1:73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</row>
    <row r="209" spans="1:73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</row>
    <row r="210" spans="1:73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</row>
    <row r="211" spans="1:73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</row>
    <row r="212" spans="1:73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</row>
    <row r="213" spans="1:73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</row>
    <row r="214" spans="1:73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</row>
    <row r="215" spans="1:73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</row>
    <row r="216" spans="1:73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</row>
    <row r="217" spans="1:73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</row>
    <row r="218" spans="1:73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</row>
    <row r="219" spans="1:73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</row>
    <row r="220" spans="1:73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</row>
    <row r="221" spans="1:73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</row>
    <row r="222" spans="1:73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</row>
    <row r="223" spans="1:73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</row>
    <row r="224" spans="1:73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</row>
    <row r="225" spans="1:73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</row>
    <row r="226" spans="1:73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</row>
    <row r="227" spans="1:73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</row>
    <row r="228" spans="1:73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</row>
    <row r="229" spans="1:73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</row>
    <row r="230" spans="1:73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</row>
    <row r="231" spans="1:73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</row>
    <row r="232" spans="1:73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</row>
    <row r="233" spans="1:73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</row>
    <row r="234" spans="1:73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</row>
    <row r="235" spans="1:73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</row>
    <row r="236" spans="1:73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</row>
    <row r="237" spans="1:73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</row>
    <row r="238" spans="1:73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</row>
    <row r="239" spans="1:73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</row>
    <row r="240" spans="1:73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</row>
    <row r="241" spans="1:73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</row>
    <row r="242" spans="1:73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</row>
    <row r="243" spans="1:73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</row>
    <row r="244" spans="1:73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</row>
    <row r="245" spans="1:73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</row>
    <row r="246" spans="1:73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</row>
    <row r="247" spans="1:73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</row>
    <row r="248" spans="1:73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</row>
    <row r="249" spans="1:73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</row>
    <row r="250" spans="1:73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</row>
    <row r="251" spans="1:73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</row>
    <row r="252" spans="1:73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</row>
    <row r="253" spans="1:73">
      <c r="A253" s="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</row>
    <row r="254" spans="1:73">
      <c r="A254" s="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</row>
    <row r="255" spans="1:73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</row>
    <row r="256" spans="1:73">
      <c r="A256" s="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</row>
    <row r="257" spans="1:73">
      <c r="A257" s="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</row>
    <row r="258" spans="1:73">
      <c r="A258" s="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</row>
    <row r="259" spans="1:73">
      <c r="A259" s="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</row>
    <row r="260" spans="1:73">
      <c r="A260" s="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</row>
    <row r="261" spans="1:73">
      <c r="A261" s="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</row>
    <row r="262" spans="1:73">
      <c r="A262" s="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</row>
    <row r="263" spans="1:73">
      <c r="A263" s="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</row>
    <row r="264" spans="1:73">
      <c r="A264" s="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</row>
    <row r="265" spans="1:73">
      <c r="A265" s="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</row>
    <row r="266" spans="1:73">
      <c r="A266" s="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</row>
    <row r="267" spans="1:73">
      <c r="A267" s="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</row>
    <row r="268" spans="1:73">
      <c r="A268" s="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</row>
    <row r="269" spans="1:73">
      <c r="A269" s="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</row>
    <row r="270" spans="1:73">
      <c r="A270" s="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</row>
    <row r="271" spans="1:73">
      <c r="A271" s="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</row>
    <row r="272" spans="1:73">
      <c r="A272" s="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</row>
    <row r="273" spans="1:73">
      <c r="A273" s="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</row>
    <row r="274" spans="1:73">
      <c r="A274" s="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</row>
    <row r="275" spans="1:73">
      <c r="A275" s="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</row>
    <row r="276" spans="1:73">
      <c r="A276" s="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</row>
    <row r="277" spans="1:73">
      <c r="A277" s="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</row>
    <row r="278" spans="1:73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</row>
    <row r="279" spans="1:73">
      <c r="A279" s="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</row>
    <row r="280" spans="1:73">
      <c r="A280" s="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</row>
    <row r="281" spans="1:73">
      <c r="A281" s="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</row>
    <row r="282" spans="1:73">
      <c r="A282" s="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</row>
    <row r="283" spans="1:73">
      <c r="A283" s="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</row>
    <row r="284" spans="1:73">
      <c r="A284" s="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</row>
    <row r="285" spans="1:73">
      <c r="A285" s="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</row>
    <row r="286" spans="1:73">
      <c r="A286" s="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</row>
    <row r="287" spans="1:73">
      <c r="A287" s="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</row>
    <row r="288" spans="1:73">
      <c r="A288" s="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</row>
    <row r="289" spans="1:73">
      <c r="A289" s="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</row>
    <row r="290" spans="1:73">
      <c r="A290" s="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</row>
    <row r="291" spans="1:73">
      <c r="A291" s="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</row>
    <row r="292" spans="1:73">
      <c r="A292" s="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</row>
    <row r="293" spans="1:73">
      <c r="A293" s="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</row>
    <row r="294" spans="1:73">
      <c r="A294" s="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</row>
    <row r="295" spans="1:73">
      <c r="A295" s="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</row>
    <row r="296" spans="1:73">
      <c r="A296" s="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</row>
    <row r="297" spans="1:73">
      <c r="A297" s="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</row>
    <row r="298" spans="1:73">
      <c r="A298" s="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</row>
    <row r="299" spans="1:73">
      <c r="A299" s="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</row>
    <row r="300" spans="1:73">
      <c r="A300" s="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</row>
    <row r="301" spans="1:73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</row>
    <row r="302" spans="1:73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</row>
    <row r="303" spans="1:73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</row>
    <row r="304" spans="1:73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</row>
    <row r="305" spans="1:73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</row>
    <row r="306" spans="1:73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</row>
    <row r="307" spans="1:73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</row>
    <row r="308" spans="1:73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</row>
    <row r="309" spans="1:73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</row>
    <row r="310" spans="1:73">
      <c r="A310" s="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</row>
    <row r="311" spans="1:73">
      <c r="A311" s="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</row>
    <row r="312" spans="1:73">
      <c r="A312" s="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</row>
    <row r="313" spans="1:73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</row>
    <row r="314" spans="1:73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</row>
    <row r="315" spans="1:73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</row>
    <row r="316" spans="1:73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</row>
    <row r="317" spans="1:73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</row>
    <row r="318" spans="1:73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</row>
    <row r="319" spans="1:73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</row>
    <row r="320" spans="1:73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</row>
    <row r="321" spans="1:73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</row>
    <row r="322" spans="1:73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</row>
    <row r="323" spans="1:73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</row>
    <row r="324" spans="1:73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</row>
    <row r="325" spans="1:73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</row>
    <row r="326" spans="1:73">
      <c r="A326" s="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</row>
    <row r="327" spans="1:73">
      <c r="A327" s="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</row>
    <row r="328" spans="1:73">
      <c r="A328" s="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</row>
    <row r="329" spans="1:73">
      <c r="A329" s="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</row>
    <row r="330" spans="1:73">
      <c r="A330" s="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</row>
    <row r="331" spans="1:73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</row>
    <row r="332" spans="1:73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</row>
    <row r="333" spans="1:73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</row>
    <row r="334" spans="1:73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</row>
    <row r="335" spans="1:73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</row>
    <row r="336" spans="1:73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</row>
    <row r="337" spans="1:73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</row>
    <row r="338" spans="1:73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</row>
    <row r="339" spans="1:73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</row>
    <row r="340" spans="1:73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</row>
    <row r="341" spans="1:73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</row>
    <row r="342" spans="1:73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</row>
    <row r="343" spans="1:73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</row>
    <row r="344" spans="1:73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</row>
    <row r="345" spans="1:73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</row>
    <row r="346" spans="1:73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</row>
    <row r="347" spans="1:73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</row>
    <row r="348" spans="1:73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</row>
    <row r="349" spans="1:73">
      <c r="A349" s="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</row>
    <row r="350" spans="1:73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</row>
    <row r="351" spans="1:73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</row>
    <row r="352" spans="1:73">
      <c r="A352" s="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</row>
    <row r="353" spans="1:73">
      <c r="A353" s="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</row>
    <row r="354" spans="1:73">
      <c r="A354" s="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</row>
    <row r="355" spans="1:73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</row>
    <row r="356" spans="1:73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</row>
    <row r="357" spans="1:73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</row>
    <row r="358" spans="1:73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</row>
    <row r="359" spans="1:73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</row>
    <row r="360" spans="1:73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</row>
    <row r="361" spans="1:73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</row>
    <row r="362" spans="1:73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</row>
    <row r="363" spans="1:73">
      <c r="A363" s="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</row>
    <row r="364" spans="1:73">
      <c r="A364" s="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</row>
    <row r="365" spans="1:73">
      <c r="A365" s="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</row>
    <row r="366" spans="1:73">
      <c r="A366" s="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</row>
    <row r="367" spans="1:73">
      <c r="A367" s="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</row>
    <row r="368" spans="1:73">
      <c r="A368" s="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</row>
    <row r="369" spans="1:73">
      <c r="A369" s="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</row>
    <row r="370" spans="1:73">
      <c r="A370" s="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</row>
    <row r="371" spans="1:73">
      <c r="A371" s="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</row>
    <row r="372" spans="1:73">
      <c r="A372" s="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</row>
    <row r="373" spans="1:73">
      <c r="A373" s="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</row>
    <row r="374" spans="1:73">
      <c r="A374" s="10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</row>
    <row r="375" spans="1:73">
      <c r="A375" s="10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</row>
    <row r="376" spans="1:73">
      <c r="A376" s="10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</row>
    <row r="377" spans="1:73">
      <c r="A377" s="10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</row>
    <row r="378" spans="1:73">
      <c r="A378" s="10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</row>
    <row r="379" spans="1:73">
      <c r="A379" s="10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</row>
    <row r="380" spans="1:73">
      <c r="A380" s="10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</row>
    <row r="381" spans="1:73">
      <c r="A381" s="10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</row>
    <row r="382" spans="1:73">
      <c r="A382" s="10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</row>
    <row r="383" spans="1:73">
      <c r="A383" s="10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</row>
    <row r="384" spans="1:73">
      <c r="A384" s="10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</row>
    <row r="385" spans="1:73">
      <c r="A385" s="10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</row>
    <row r="386" spans="1:73">
      <c r="A386" s="10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</row>
    <row r="387" spans="1:73">
      <c r="A387" s="10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</row>
    <row r="388" spans="1:73">
      <c r="A388" s="10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</row>
    <row r="389" spans="1:73">
      <c r="A389" s="10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</row>
    <row r="390" spans="1:73">
      <c r="A390" s="10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</row>
    <row r="391" spans="1:73">
      <c r="A391" s="10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</row>
    <row r="392" spans="1:73">
      <c r="A392" s="10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</row>
    <row r="393" spans="1:73">
      <c r="A393" s="10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</row>
    <row r="394" spans="1:73">
      <c r="A394" s="10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</row>
    <row r="395" spans="1:73">
      <c r="A395" s="10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</row>
    <row r="396" spans="1:73">
      <c r="A396" s="10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</row>
    <row r="397" spans="1:73">
      <c r="A397" s="10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</row>
    <row r="398" spans="1:73">
      <c r="A398" s="10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</row>
    <row r="399" spans="1:73">
      <c r="A399" s="10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</row>
    <row r="400" spans="1:73">
      <c r="A400" s="10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</row>
    <row r="401" spans="1:73">
      <c r="A401" s="10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</row>
    <row r="402" spans="1:73">
      <c r="A402" s="10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</row>
    <row r="403" spans="1:73">
      <c r="A403" s="10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</row>
    <row r="404" spans="1:73">
      <c r="A404" s="10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</row>
    <row r="405" spans="1:73">
      <c r="A405" s="10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</row>
    <row r="406" spans="1:73">
      <c r="A406" s="10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</row>
    <row r="407" spans="1:73">
      <c r="A407" s="10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</row>
    <row r="408" spans="1:73">
      <c r="A408" s="10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</row>
    <row r="409" spans="1:73">
      <c r="A409" s="10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</row>
    <row r="410" spans="1:73">
      <c r="A410" s="10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</row>
    <row r="411" spans="1:73">
      <c r="A411" s="10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</row>
    <row r="412" spans="1:73">
      <c r="A412" s="10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</row>
    <row r="413" spans="1:73">
      <c r="A413" s="10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</row>
    <row r="414" spans="1:73">
      <c r="A414" s="10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</row>
    <row r="415" spans="1:73">
      <c r="A415" s="10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</row>
    <row r="416" spans="1:73">
      <c r="A416" s="10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</row>
    <row r="417" spans="1:73">
      <c r="A417" s="10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</row>
    <row r="418" spans="1:73">
      <c r="A418" s="10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</row>
    <row r="419" spans="1:73">
      <c r="A419" s="10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</row>
    <row r="420" spans="1:73">
      <c r="A420" s="10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</row>
    <row r="421" spans="1:73">
      <c r="A421" s="10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</row>
    <row r="422" spans="1:73">
      <c r="A422" s="10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</row>
    <row r="423" spans="1:73">
      <c r="A423" s="10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</row>
    <row r="424" spans="1:73">
      <c r="A424" s="10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</row>
    <row r="425" spans="1:73">
      <c r="A425" s="10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</row>
    <row r="426" spans="1:73">
      <c r="A426" s="10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</row>
    <row r="427" spans="1:73">
      <c r="A427" s="10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</row>
    <row r="428" spans="1:73">
      <c r="A428" s="10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</row>
    <row r="429" spans="1:73">
      <c r="A429" s="10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</row>
    <row r="430" spans="1:73">
      <c r="A430" s="10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</row>
    <row r="431" spans="1:73">
      <c r="A431" s="10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</row>
    <row r="432" spans="1:73">
      <c r="A432" s="10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</row>
    <row r="433" spans="1:73">
      <c r="A433" s="10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</row>
    <row r="434" spans="1:73">
      <c r="A434" s="10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</row>
    <row r="435" spans="1:73">
      <c r="A435" s="10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</row>
    <row r="436" spans="1:73">
      <c r="A436" s="10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</row>
    <row r="437" spans="1:73">
      <c r="A437" s="10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</row>
    <row r="438" spans="1:73">
      <c r="A438" s="10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</row>
    <row r="439" spans="1:73">
      <c r="A439" s="10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</row>
    <row r="440" spans="1:73">
      <c r="A440" s="10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</row>
    <row r="441" spans="1:73">
      <c r="A441" s="10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</row>
    <row r="442" spans="1:73">
      <c r="A442" s="10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</row>
    <row r="443" spans="1:73">
      <c r="A443" s="10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</row>
    <row r="444" spans="1:73">
      <c r="A444" s="10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</row>
    <row r="445" spans="1:73">
      <c r="A445" s="10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</row>
    <row r="446" spans="1:73">
      <c r="A446" s="10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</row>
    <row r="447" spans="1:73">
      <c r="A447" s="10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</row>
    <row r="448" spans="1:73">
      <c r="A448" s="10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</row>
    <row r="449" spans="1:73">
      <c r="A449" s="10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</row>
    <row r="450" spans="1:73">
      <c r="A450" s="10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</row>
    <row r="451" spans="1:73">
      <c r="A451" s="10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</row>
  </sheetData>
  <mergeCells count="22">
    <mergeCell ref="A1:AH1"/>
    <mergeCell ref="A3:A5"/>
    <mergeCell ref="B3:I3"/>
    <mergeCell ref="J3:Q3"/>
    <mergeCell ref="R3:Y3"/>
    <mergeCell ref="Z3:AG3"/>
    <mergeCell ref="B4:B5"/>
    <mergeCell ref="C4:C5"/>
    <mergeCell ref="D4:H4"/>
    <mergeCell ref="I4:I5"/>
    <mergeCell ref="AG4:AG5"/>
    <mergeCell ref="J4:J5"/>
    <mergeCell ref="K4:K5"/>
    <mergeCell ref="L4:P4"/>
    <mergeCell ref="Q4:Q5"/>
    <mergeCell ref="R4:R5"/>
    <mergeCell ref="AB4:AF4"/>
    <mergeCell ref="S4:S5"/>
    <mergeCell ref="T4:X4"/>
    <mergeCell ref="Y4:Y5"/>
    <mergeCell ref="Z4:Z5"/>
    <mergeCell ref="AA4:AA5"/>
  </mergeCells>
  <phoneticPr fontId="18"/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Ｒ６</vt:lpstr>
      <vt:lpstr>'Ｒ６'!Print_Area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