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第47表（その１）" sheetId="1" r:id="rId1"/>
    <sheet name="第47表 (その2)" sheetId="2" r:id="rId2"/>
    <sheet name="第47表 (その3)" sheetId="3" r:id="rId3"/>
  </sheets>
  <definedNames/>
  <calcPr fullCalcOnLoad="1"/>
</workbook>
</file>

<file path=xl/sharedStrings.xml><?xml version="1.0" encoding="utf-8"?>
<sst xmlns="http://schemas.openxmlformats.org/spreadsheetml/2006/main" count="258" uniqueCount="81">
  <si>
    <t>計</t>
  </si>
  <si>
    <t>ちどり</t>
  </si>
  <si>
    <t>ひばり</t>
  </si>
  <si>
    <t>かもめ</t>
  </si>
  <si>
    <t>ゆりかもめ</t>
  </si>
  <si>
    <t>はくちょう</t>
  </si>
  <si>
    <t>件数</t>
  </si>
  <si>
    <t>時間</t>
  </si>
  <si>
    <t>非常時災害</t>
  </si>
  <si>
    <t>航空写真</t>
  </si>
  <si>
    <t>特救隊訓練</t>
  </si>
  <si>
    <t>火 災</t>
  </si>
  <si>
    <t>救 急</t>
  </si>
  <si>
    <t>救 難</t>
  </si>
  <si>
    <t>演 習</t>
  </si>
  <si>
    <t>調 査</t>
  </si>
  <si>
    <t>警 戒</t>
  </si>
  <si>
    <t>広 報</t>
  </si>
  <si>
    <t>輸 送</t>
  </si>
  <si>
    <t>検 査</t>
  </si>
  <si>
    <t>試 験</t>
  </si>
  <si>
    <t>実 験</t>
  </si>
  <si>
    <t>自隊訓練</t>
  </si>
  <si>
    <t>養成訓練</t>
  </si>
  <si>
    <t>行事教養</t>
  </si>
  <si>
    <t>行 政</t>
  </si>
  <si>
    <t>１　ヘリコプタ－の運用状況</t>
  </si>
  <si>
    <t>平成18年</t>
  </si>
  <si>
    <t>区 分</t>
  </si>
  <si>
    <t>平成17年</t>
  </si>
  <si>
    <t>平成19年</t>
  </si>
  <si>
    <t>--</t>
  </si>
  <si>
    <t>平成20年</t>
  </si>
  <si>
    <t>平成21年</t>
  </si>
  <si>
    <t>（平成21年）</t>
  </si>
  <si>
    <t>旧かもめ</t>
  </si>
  <si>
    <t>　３．旧かもめは、平成２１年４月をもって運航終了。</t>
  </si>
  <si>
    <t>　２．かもめは、平成２１年３月から運航開始。</t>
  </si>
  <si>
    <t>つばめ</t>
  </si>
  <si>
    <t>おおたか</t>
  </si>
  <si>
    <t>-</t>
  </si>
  <si>
    <t>注１．単一任務を複数機で実施した場合は、代表機のみ件数を計上しています。</t>
  </si>
  <si>
    <t>第47表　 航空隊の活動状況</t>
  </si>
  <si>
    <t>注．　(　)内は輸送人員を示します。</t>
  </si>
  <si>
    <t>12 月</t>
  </si>
  <si>
    <t>-</t>
  </si>
  <si>
    <t>11 月</t>
  </si>
  <si>
    <t>10 月</t>
  </si>
  <si>
    <t>９ 月</t>
  </si>
  <si>
    <t>８ 月</t>
  </si>
  <si>
    <t>７ 月</t>
  </si>
  <si>
    <t>６ 月</t>
  </si>
  <si>
    <t>５ 月</t>
  </si>
  <si>
    <t>４ 月</t>
  </si>
  <si>
    <t>３ 月</t>
  </si>
  <si>
    <t>２ 月</t>
  </si>
  <si>
    <t>１ 月</t>
  </si>
  <si>
    <t>平成17年</t>
  </si>
  <si>
    <t>その他</t>
  </si>
  <si>
    <t>青ヶ島</t>
  </si>
  <si>
    <t>八丈島</t>
  </si>
  <si>
    <t>御蔵島</t>
  </si>
  <si>
    <t>三宅島</t>
  </si>
  <si>
    <t>神津島</t>
  </si>
  <si>
    <t>式根島</t>
  </si>
  <si>
    <t>新島</t>
  </si>
  <si>
    <t>利島</t>
  </si>
  <si>
    <t>大島</t>
  </si>
  <si>
    <t>月別</t>
  </si>
  <si>
    <t>(平成21年）</t>
  </si>
  <si>
    <t>２　救急件数及び輸送人員</t>
  </si>
  <si>
    <t>平成18年</t>
  </si>
  <si>
    <t>その他
(テスト・空撮)</t>
  </si>
  <si>
    <t>訓練(演習)</t>
  </si>
  <si>
    <t>警戒</t>
  </si>
  <si>
    <t>災害</t>
  </si>
  <si>
    <t>機上設備の使用状況</t>
  </si>
  <si>
    <t>機上設備数</t>
  </si>
  <si>
    <t>年次</t>
  </si>
  <si>
    <t>（平成21年）</t>
  </si>
  <si>
    <t>３　ヘリテレビの使用状況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</si>
</sst>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0_);[Red]\(0\)"/>
    <numFmt numFmtId="178" formatCode="\(0\)"/>
    <numFmt numFmtId="179" formatCode="\(#\)"/>
    <numFmt numFmtId="180" formatCode="0_ "/>
    <numFmt numFmtId="181" formatCode="0_);\(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name val="ＭＳ 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/>
    </xf>
    <xf numFmtId="38" fontId="9" fillId="33" borderId="10" xfId="48" applyFont="1" applyFill="1" applyBorder="1" applyAlignment="1">
      <alignment horizontal="right" vertical="center" wrapText="1"/>
    </xf>
    <xf numFmtId="176" fontId="9" fillId="33" borderId="11" xfId="48" applyNumberFormat="1" applyFont="1" applyFill="1" applyBorder="1" applyAlignment="1">
      <alignment horizontal="right" vertical="center" wrapText="1"/>
    </xf>
    <xf numFmtId="38" fontId="9" fillId="33" borderId="0" xfId="48" applyFont="1" applyFill="1" applyBorder="1" applyAlignment="1">
      <alignment horizontal="right" vertical="center" wrapText="1"/>
    </xf>
    <xf numFmtId="176" fontId="9" fillId="33" borderId="0" xfId="48" applyNumberFormat="1" applyFont="1" applyFill="1" applyBorder="1" applyAlignment="1">
      <alignment horizontal="right" vertical="center" wrapText="1"/>
    </xf>
    <xf numFmtId="177" fontId="4" fillId="33" borderId="10" xfId="60" applyNumberFormat="1" applyFont="1" applyFill="1" applyBorder="1" applyAlignment="1">
      <alignment horizontal="right" vertical="center" wrapText="1"/>
      <protection/>
    </xf>
    <xf numFmtId="176" fontId="4" fillId="33" borderId="11" xfId="60" applyNumberFormat="1" applyFont="1" applyFill="1" applyBorder="1" applyAlignment="1">
      <alignment horizontal="right" vertical="center" wrapText="1"/>
      <protection/>
    </xf>
    <xf numFmtId="177" fontId="4" fillId="33" borderId="0" xfId="60" applyNumberFormat="1" applyFont="1" applyFill="1" applyBorder="1" applyAlignment="1">
      <alignment horizontal="right" vertical="center" wrapText="1"/>
      <protection/>
    </xf>
    <xf numFmtId="176" fontId="4" fillId="33" borderId="0" xfId="60" applyNumberFormat="1" applyFont="1" applyFill="1" applyBorder="1" applyAlignment="1">
      <alignment horizontal="right" vertical="center" wrapText="1"/>
      <protection/>
    </xf>
    <xf numFmtId="177" fontId="4" fillId="33" borderId="0" xfId="60" applyNumberFormat="1" applyFont="1" applyFill="1" applyBorder="1" applyAlignment="1" quotePrefix="1">
      <alignment horizontal="right" vertical="center" wrapText="1"/>
      <protection/>
    </xf>
    <xf numFmtId="176" fontId="4" fillId="33" borderId="0" xfId="60" applyNumberFormat="1" applyFont="1" applyFill="1" applyBorder="1" applyAlignment="1" quotePrefix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/>
    </xf>
    <xf numFmtId="3" fontId="4" fillId="33" borderId="14" xfId="0" applyNumberFormat="1" applyFont="1" applyFill="1" applyBorder="1" applyAlignment="1">
      <alignment horizontal="right" wrapText="1"/>
    </xf>
    <xf numFmtId="176" fontId="4" fillId="33" borderId="15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176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 quotePrefix="1">
      <alignment horizontal="right" vertical="center" wrapText="1"/>
    </xf>
    <xf numFmtId="176" fontId="4" fillId="33" borderId="0" xfId="0" applyNumberFormat="1" applyFont="1" applyFill="1" applyBorder="1" applyAlignment="1" quotePrefix="1">
      <alignment horizontal="right" vertical="center" wrapText="1"/>
    </xf>
    <xf numFmtId="0" fontId="4" fillId="33" borderId="0" xfId="0" applyFont="1" applyFill="1" applyBorder="1" applyAlignment="1" quotePrefix="1">
      <alignment horizontal="right" wrapText="1"/>
    </xf>
    <xf numFmtId="0" fontId="4" fillId="33" borderId="0" xfId="0" applyFont="1" applyFill="1" applyBorder="1" applyAlignment="1">
      <alignment horizontal="distributed" vertical="center" wrapText="1"/>
    </xf>
    <xf numFmtId="3" fontId="4" fillId="33" borderId="10" xfId="0" applyNumberFormat="1" applyFont="1" applyFill="1" applyBorder="1" applyAlignment="1">
      <alignment horizontal="right" wrapText="1"/>
    </xf>
    <xf numFmtId="176" fontId="4" fillId="33" borderId="11" xfId="0" applyNumberFormat="1" applyFont="1" applyFill="1" applyBorder="1" applyAlignment="1">
      <alignment horizontal="right" wrapText="1"/>
    </xf>
    <xf numFmtId="176" fontId="4" fillId="33" borderId="0" xfId="0" applyNumberFormat="1" applyFont="1" applyFill="1" applyBorder="1" applyAlignment="1">
      <alignment horizontal="right" wrapText="1"/>
    </xf>
    <xf numFmtId="176" fontId="4" fillId="33" borderId="0" xfId="0" applyNumberFormat="1" applyFont="1" applyFill="1" applyBorder="1" applyAlignment="1" quotePrefix="1">
      <alignment horizontal="right" wrapText="1"/>
    </xf>
    <xf numFmtId="3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distributed" vertical="center"/>
    </xf>
    <xf numFmtId="38" fontId="4" fillId="33" borderId="10" xfId="48" applyFont="1" applyFill="1" applyBorder="1" applyAlignment="1">
      <alignment horizontal="right" vertical="center" wrapText="1"/>
    </xf>
    <xf numFmtId="176" fontId="4" fillId="33" borderId="11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horizontal="right" vertical="center" wrapText="1"/>
    </xf>
    <xf numFmtId="176" fontId="4" fillId="33" borderId="11" xfId="48" applyNumberFormat="1" applyFont="1" applyFill="1" applyBorder="1" applyAlignment="1">
      <alignment horizontal="right" vertical="center" wrapText="1"/>
    </xf>
    <xf numFmtId="38" fontId="4" fillId="33" borderId="0" xfId="48" applyFont="1" applyFill="1" applyBorder="1" applyAlignment="1">
      <alignment horizontal="right" vertical="center" wrapText="1"/>
    </xf>
    <xf numFmtId="176" fontId="4" fillId="33" borderId="0" xfId="48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46" fontId="4" fillId="33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6" fillId="33" borderId="16" xfId="0" applyFont="1" applyFill="1" applyBorder="1" applyAlignment="1">
      <alignment horizontal="distributed" vertical="center" wrapText="1"/>
    </xf>
    <xf numFmtId="0" fontId="6" fillId="33" borderId="17" xfId="0" applyFont="1" applyFill="1" applyBorder="1" applyAlignment="1">
      <alignment horizontal="right" vertical="center" wrapText="1"/>
    </xf>
    <xf numFmtId="176" fontId="6" fillId="33" borderId="18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176" fontId="6" fillId="33" borderId="16" xfId="0" applyNumberFormat="1" applyFont="1" applyFill="1" applyBorder="1" applyAlignment="1">
      <alignment horizontal="right" vertical="center" wrapText="1"/>
    </xf>
    <xf numFmtId="3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178" fontId="8" fillId="33" borderId="16" xfId="61" applyNumberFormat="1" applyFont="1" applyFill="1" applyBorder="1" applyAlignment="1">
      <alignment horizontal="right" vertical="center" wrapText="1"/>
      <protection/>
    </xf>
    <xf numFmtId="178" fontId="8" fillId="33" borderId="16" xfId="61" applyNumberFormat="1" applyFont="1" applyFill="1" applyBorder="1" applyAlignment="1" quotePrefix="1">
      <alignment horizontal="right" vertical="center" wrapText="1"/>
      <protection/>
    </xf>
    <xf numFmtId="179" fontId="12" fillId="33" borderId="17" xfId="61" applyNumberFormat="1" applyFont="1" applyFill="1" applyBorder="1" applyAlignment="1">
      <alignment horizontal="right" vertical="center" wrapText="1"/>
      <protection/>
    </xf>
    <xf numFmtId="1" fontId="8" fillId="33" borderId="0" xfId="61" applyNumberFormat="1" applyFont="1" applyFill="1" applyBorder="1" applyAlignment="1">
      <alignment horizontal="right" vertical="center" wrapText="1"/>
      <protection/>
    </xf>
    <xf numFmtId="1" fontId="8" fillId="33" borderId="0" xfId="61" applyNumberFormat="1" applyFont="1" applyFill="1" applyBorder="1" applyAlignment="1" quotePrefix="1">
      <alignment horizontal="right" vertical="center" wrapText="1"/>
      <protection/>
    </xf>
    <xf numFmtId="180" fontId="12" fillId="33" borderId="10" xfId="61" applyNumberFormat="1" applyFont="1" applyFill="1" applyBorder="1" applyAlignment="1">
      <alignment horizontal="right" vertical="center" wrapText="1"/>
      <protection/>
    </xf>
    <xf numFmtId="178" fontId="8" fillId="33" borderId="0" xfId="61" applyNumberFormat="1" applyFont="1" applyFill="1" applyBorder="1" applyAlignment="1">
      <alignment horizontal="right" vertical="center" wrapText="1"/>
      <protection/>
    </xf>
    <xf numFmtId="178" fontId="8" fillId="33" borderId="0" xfId="61" applyNumberFormat="1" applyFont="1" applyFill="1" applyBorder="1" applyAlignment="1" quotePrefix="1">
      <alignment horizontal="right" vertical="center" wrapText="1"/>
      <protection/>
    </xf>
    <xf numFmtId="179" fontId="12" fillId="33" borderId="10" xfId="61" applyNumberFormat="1" applyFont="1" applyFill="1" applyBorder="1" applyAlignment="1">
      <alignment horizontal="right" vertical="center" wrapText="1"/>
      <protection/>
    </xf>
    <xf numFmtId="179" fontId="12" fillId="33" borderId="0" xfId="61" applyNumberFormat="1" applyFont="1" applyFill="1" applyBorder="1" applyAlignment="1">
      <alignment horizontal="right" vertical="center" wrapText="1"/>
      <protection/>
    </xf>
    <xf numFmtId="180" fontId="12" fillId="33" borderId="0" xfId="61" applyNumberFormat="1" applyFont="1" applyFill="1" applyBorder="1" applyAlignment="1">
      <alignment horizontal="right" vertical="center" wrapText="1"/>
      <protection/>
    </xf>
    <xf numFmtId="181" fontId="4" fillId="33" borderId="0" xfId="0" applyNumberFormat="1" applyFont="1" applyFill="1" applyBorder="1" applyAlignment="1">
      <alignment wrapText="1"/>
    </xf>
    <xf numFmtId="181" fontId="4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horizontal="center" vertical="center"/>
    </xf>
    <xf numFmtId="181" fontId="8" fillId="33" borderId="0" xfId="61" applyNumberFormat="1" applyFont="1" applyFill="1" applyBorder="1" applyAlignment="1">
      <alignment horizontal="right" vertical="center" wrapText="1"/>
      <protection/>
    </xf>
    <xf numFmtId="181" fontId="8" fillId="33" borderId="10" xfId="61" applyNumberFormat="1" applyFont="1" applyFill="1" applyBorder="1" applyAlignment="1">
      <alignment horizontal="right" vertical="center" wrapText="1"/>
      <protection/>
    </xf>
    <xf numFmtId="180" fontId="8" fillId="33" borderId="0" xfId="61" applyNumberFormat="1" applyFont="1" applyFill="1" applyBorder="1" applyAlignment="1">
      <alignment horizontal="right" vertical="center" wrapText="1"/>
      <protection/>
    </xf>
    <xf numFmtId="180" fontId="8" fillId="33" borderId="10" xfId="61" applyNumberFormat="1" applyFont="1" applyFill="1" applyBorder="1" applyAlignment="1">
      <alignment horizontal="right" vertical="center" wrapText="1"/>
      <protection/>
    </xf>
    <xf numFmtId="178" fontId="8" fillId="33" borderId="0" xfId="0" applyNumberFormat="1" applyFont="1" applyFill="1" applyBorder="1" applyAlignment="1">
      <alignment wrapText="1"/>
    </xf>
    <xf numFmtId="178" fontId="8" fillId="33" borderId="10" xfId="0" applyNumberFormat="1" applyFont="1" applyFill="1" applyBorder="1" applyAlignment="1">
      <alignment wrapText="1"/>
    </xf>
    <xf numFmtId="1" fontId="8" fillId="33" borderId="0" xfId="0" applyNumberFormat="1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81" fontId="8" fillId="33" borderId="0" xfId="0" applyNumberFormat="1" applyFont="1" applyFill="1" applyBorder="1" applyAlignment="1">
      <alignment wrapText="1"/>
    </xf>
    <xf numFmtId="181" fontId="8" fillId="33" borderId="0" xfId="0" applyNumberFormat="1" applyFont="1" applyFill="1" applyBorder="1" applyAlignment="1">
      <alignment horizontal="right" wrapText="1"/>
    </xf>
    <xf numFmtId="181" fontId="8" fillId="33" borderId="1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24" xfId="0" applyFont="1" applyFill="1" applyBorder="1" applyAlignment="1">
      <alignment horizontal="distributed" vertical="center" wrapText="1"/>
    </xf>
    <xf numFmtId="0" fontId="11" fillId="0" borderId="0" xfId="0" applyFont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 wrapText="1"/>
    </xf>
    <xf numFmtId="0" fontId="4" fillId="33" borderId="26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13" fillId="33" borderId="29" xfId="0" applyFont="1" applyFill="1" applyBorder="1" applyAlignment="1">
      <alignment horizontal="distributed" vertical="center" wrapText="1"/>
    </xf>
    <xf numFmtId="0" fontId="13" fillId="33" borderId="30" xfId="0" applyFont="1" applyFill="1" applyBorder="1" applyAlignment="1">
      <alignment horizontal="distributed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28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5" fillId="33" borderId="35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UK20202" xfId="60"/>
    <cellStyle name="標準_UK202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34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3438525" y="4743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34</xdr:row>
      <xdr:rowOff>0</xdr:rowOff>
    </xdr:from>
    <xdr:ext cx="76200" cy="19050"/>
    <xdr:sp>
      <xdr:nvSpPr>
        <xdr:cNvPr id="2" name="Text Box 1"/>
        <xdr:cNvSpPr txBox="1">
          <a:spLocks noChangeArrowheads="1"/>
        </xdr:cNvSpPr>
      </xdr:nvSpPr>
      <xdr:spPr>
        <a:xfrm>
          <a:off x="3438525" y="4743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17</xdr:row>
      <xdr:rowOff>0</xdr:rowOff>
    </xdr:from>
    <xdr:ext cx="66675" cy="19050"/>
    <xdr:sp>
      <xdr:nvSpPr>
        <xdr:cNvPr id="1" name="Text Box 1"/>
        <xdr:cNvSpPr txBox="1">
          <a:spLocks noChangeArrowheads="1"/>
        </xdr:cNvSpPr>
      </xdr:nvSpPr>
      <xdr:spPr>
        <a:xfrm>
          <a:off x="4724400" y="19621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17</xdr:row>
      <xdr:rowOff>0</xdr:rowOff>
    </xdr:from>
    <xdr:ext cx="66675" cy="19050"/>
    <xdr:sp>
      <xdr:nvSpPr>
        <xdr:cNvPr id="2" name="Text Box 1"/>
        <xdr:cNvSpPr txBox="1">
          <a:spLocks noChangeArrowheads="1"/>
        </xdr:cNvSpPr>
      </xdr:nvSpPr>
      <xdr:spPr>
        <a:xfrm>
          <a:off x="4724400" y="196215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0</xdr:row>
      <xdr:rowOff>0</xdr:rowOff>
    </xdr:from>
    <xdr:ext cx="66675" cy="19050"/>
    <xdr:sp>
      <xdr:nvSpPr>
        <xdr:cNvPr id="1" name="Text Box 1"/>
        <xdr:cNvSpPr txBox="1">
          <a:spLocks noChangeArrowheads="1"/>
        </xdr:cNvSpPr>
      </xdr:nvSpPr>
      <xdr:spPr>
        <a:xfrm>
          <a:off x="4486275" y="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</xdr:col>
      <xdr:colOff>47625</xdr:colOff>
      <xdr:row>0</xdr:row>
      <xdr:rowOff>0</xdr:rowOff>
    </xdr:from>
    <xdr:ext cx="66675" cy="19050"/>
    <xdr:sp>
      <xdr:nvSpPr>
        <xdr:cNvPr id="2" name="Text Box 1"/>
        <xdr:cNvSpPr txBox="1">
          <a:spLocks noChangeArrowheads="1"/>
        </xdr:cNvSpPr>
      </xdr:nvSpPr>
      <xdr:spPr>
        <a:xfrm>
          <a:off x="4486275" y="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="140" zoomScaleNormal="140" zoomScaleSheetLayoutView="100" zoomScalePageLayoutView="0" workbookViewId="0" topLeftCell="A1">
      <selection activeCell="G3" sqref="G3"/>
    </sheetView>
  </sheetViews>
  <sheetFormatPr defaultColWidth="8.796875" defaultRowHeight="14.25"/>
  <cols>
    <col min="1" max="1" width="10.59765625" style="66" customWidth="1"/>
    <col min="2" max="19" width="5" style="66" customWidth="1"/>
    <col min="20" max="16384" width="9" style="66" customWidth="1"/>
  </cols>
  <sheetData>
    <row r="1" spans="1:19" s="17" customFormat="1" ht="19.5" customHeight="1">
      <c r="A1" s="117" t="s">
        <v>42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1" s="17" customFormat="1" ht="19.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8"/>
      <c r="N2" s="18"/>
      <c r="O2" s="18"/>
      <c r="P2" s="18"/>
      <c r="Q2" s="18"/>
      <c r="R2" s="19"/>
      <c r="T2" s="5"/>
      <c r="U2" s="5"/>
    </row>
    <row r="3" spans="1:19" s="17" customFormat="1" ht="16.5" customHeight="1" thickBot="1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1"/>
      <c r="Q3" s="19"/>
      <c r="R3" s="19"/>
      <c r="S3" s="20" t="s">
        <v>34</v>
      </c>
    </row>
    <row r="4" spans="1:19" s="22" customFormat="1" ht="19.5" customHeight="1">
      <c r="A4" s="118" t="s">
        <v>28</v>
      </c>
      <c r="B4" s="116" t="s">
        <v>0</v>
      </c>
      <c r="C4" s="116"/>
      <c r="D4" s="116" t="s">
        <v>1</v>
      </c>
      <c r="E4" s="116"/>
      <c r="F4" s="116" t="s">
        <v>2</v>
      </c>
      <c r="G4" s="116"/>
      <c r="H4" s="116" t="s">
        <v>3</v>
      </c>
      <c r="I4" s="116"/>
      <c r="J4" s="116" t="s">
        <v>35</v>
      </c>
      <c r="K4" s="116"/>
      <c r="L4" s="116" t="s">
        <v>4</v>
      </c>
      <c r="M4" s="116"/>
      <c r="N4" s="114" t="s">
        <v>38</v>
      </c>
      <c r="O4" s="115"/>
      <c r="P4" s="116" t="s">
        <v>5</v>
      </c>
      <c r="Q4" s="114"/>
      <c r="R4" s="116" t="s">
        <v>39</v>
      </c>
      <c r="S4" s="114"/>
    </row>
    <row r="5" spans="1:19" s="22" customFormat="1" ht="19.5" customHeight="1">
      <c r="A5" s="119"/>
      <c r="B5" s="23" t="s">
        <v>6</v>
      </c>
      <c r="C5" s="23" t="s">
        <v>7</v>
      </c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3" t="s">
        <v>7</v>
      </c>
      <c r="J5" s="23" t="s">
        <v>6</v>
      </c>
      <c r="K5" s="23" t="s">
        <v>7</v>
      </c>
      <c r="L5" s="23" t="s">
        <v>6</v>
      </c>
      <c r="M5" s="23" t="s">
        <v>7</v>
      </c>
      <c r="N5" s="23" t="s">
        <v>6</v>
      </c>
      <c r="O5" s="23" t="s">
        <v>7</v>
      </c>
      <c r="P5" s="23" t="s">
        <v>6</v>
      </c>
      <c r="Q5" s="24" t="s">
        <v>7</v>
      </c>
      <c r="R5" s="23" t="s">
        <v>6</v>
      </c>
      <c r="S5" s="24" t="s">
        <v>7</v>
      </c>
    </row>
    <row r="6" spans="1:19" s="1" customFormat="1" ht="9.75" customHeight="1">
      <c r="A6" s="25" t="s">
        <v>29</v>
      </c>
      <c r="B6" s="26">
        <v>1346</v>
      </c>
      <c r="C6" s="27">
        <v>72.37986111111111</v>
      </c>
      <c r="D6" s="28">
        <v>226</v>
      </c>
      <c r="E6" s="29">
        <v>10.72222222222222</v>
      </c>
      <c r="F6" s="30">
        <v>220</v>
      </c>
      <c r="G6" s="29">
        <v>13.195138888888888</v>
      </c>
      <c r="H6" s="31" t="s">
        <v>31</v>
      </c>
      <c r="I6" s="32" t="s">
        <v>31</v>
      </c>
      <c r="J6" s="30">
        <v>317</v>
      </c>
      <c r="K6" s="29">
        <v>14.169444444444446</v>
      </c>
      <c r="L6" s="31" t="s">
        <v>31</v>
      </c>
      <c r="M6" s="32" t="s">
        <v>31</v>
      </c>
      <c r="N6" s="30">
        <v>264</v>
      </c>
      <c r="O6" s="29">
        <v>13.398611111111109</v>
      </c>
      <c r="P6" s="30">
        <v>139</v>
      </c>
      <c r="Q6" s="29">
        <v>8.242361111111112</v>
      </c>
      <c r="R6" s="33">
        <v>2</v>
      </c>
      <c r="S6" s="33">
        <v>0.034722222222222224</v>
      </c>
    </row>
    <row r="7" spans="1:19" s="1" customFormat="1" ht="9.75" customHeight="1">
      <c r="A7" s="34" t="s">
        <v>27</v>
      </c>
      <c r="B7" s="35">
        <v>1520</v>
      </c>
      <c r="C7" s="36">
        <v>86.45972222222221</v>
      </c>
      <c r="D7" s="28">
        <v>208</v>
      </c>
      <c r="E7" s="37">
        <v>10.765972222222224</v>
      </c>
      <c r="F7" s="28">
        <v>171</v>
      </c>
      <c r="G7" s="37">
        <v>12.950694444444444</v>
      </c>
      <c r="H7" s="33" t="s">
        <v>31</v>
      </c>
      <c r="I7" s="38" t="s">
        <v>31</v>
      </c>
      <c r="J7" s="28">
        <v>207</v>
      </c>
      <c r="K7" s="37">
        <v>10.939583333333331</v>
      </c>
      <c r="L7" s="33" t="s">
        <v>31</v>
      </c>
      <c r="M7" s="38" t="s">
        <v>31</v>
      </c>
      <c r="N7" s="28">
        <v>245</v>
      </c>
      <c r="O7" s="37">
        <v>13.602777777777776</v>
      </c>
      <c r="P7" s="28">
        <v>220</v>
      </c>
      <c r="Q7" s="37">
        <v>14.714583333333334</v>
      </c>
      <c r="R7" s="39">
        <v>299</v>
      </c>
      <c r="S7" s="37">
        <v>12.48263888888889</v>
      </c>
    </row>
    <row r="8" spans="1:19" s="4" customFormat="1" ht="9.75" customHeight="1">
      <c r="A8" s="40" t="s">
        <v>30</v>
      </c>
      <c r="B8" s="41">
        <v>1552</v>
      </c>
      <c r="C8" s="42">
        <v>81.17569444444446</v>
      </c>
      <c r="D8" s="30">
        <v>319</v>
      </c>
      <c r="E8" s="29">
        <v>13.94722222222222</v>
      </c>
      <c r="F8" s="30">
        <v>138</v>
      </c>
      <c r="G8" s="29">
        <v>9.174305555555556</v>
      </c>
      <c r="H8" s="31" t="s">
        <v>31</v>
      </c>
      <c r="I8" s="32" t="s">
        <v>31</v>
      </c>
      <c r="J8" s="30">
        <v>229</v>
      </c>
      <c r="K8" s="29">
        <v>11.29027777777778</v>
      </c>
      <c r="L8" s="31" t="s">
        <v>31</v>
      </c>
      <c r="M8" s="32" t="s">
        <v>31</v>
      </c>
      <c r="N8" s="30">
        <v>212</v>
      </c>
      <c r="O8" s="29">
        <v>10.875</v>
      </c>
      <c r="P8" s="30">
        <v>189</v>
      </c>
      <c r="Q8" s="29">
        <v>11.718055555555555</v>
      </c>
      <c r="R8" s="43">
        <v>254</v>
      </c>
      <c r="S8" s="29">
        <v>11.625</v>
      </c>
    </row>
    <row r="9" spans="1:19" s="4" customFormat="1" ht="9.75" customHeight="1">
      <c r="A9" s="40" t="s">
        <v>32</v>
      </c>
      <c r="B9" s="41">
        <v>1564</v>
      </c>
      <c r="C9" s="44">
        <v>80.86597222222223</v>
      </c>
      <c r="D9" s="45">
        <v>251</v>
      </c>
      <c r="E9" s="46">
        <v>11.658333333333333</v>
      </c>
      <c r="F9" s="45">
        <v>159</v>
      </c>
      <c r="G9" s="46">
        <v>9.47638888888889</v>
      </c>
      <c r="H9" s="31" t="s">
        <v>31</v>
      </c>
      <c r="I9" s="32" t="s">
        <v>31</v>
      </c>
      <c r="J9" s="45">
        <v>187</v>
      </c>
      <c r="K9" s="46">
        <v>10.799999999999999</v>
      </c>
      <c r="L9" s="31">
        <v>123</v>
      </c>
      <c r="M9" s="32">
        <v>6.95</v>
      </c>
      <c r="N9" s="45">
        <v>241</v>
      </c>
      <c r="O9" s="46">
        <v>11.65625</v>
      </c>
      <c r="P9" s="45">
        <v>233</v>
      </c>
      <c r="Q9" s="46">
        <v>13.259027777777776</v>
      </c>
      <c r="R9" s="45">
        <v>284</v>
      </c>
      <c r="S9" s="46">
        <v>11.781944444444443</v>
      </c>
    </row>
    <row r="10" spans="1:19" s="1" customFormat="1" ht="3" customHeight="1">
      <c r="A10" s="34"/>
      <c r="B10" s="47"/>
      <c r="C10" s="48"/>
      <c r="D10" s="30"/>
      <c r="E10" s="29"/>
      <c r="F10" s="30"/>
      <c r="G10" s="29"/>
      <c r="H10" s="30"/>
      <c r="I10" s="29"/>
      <c r="J10" s="30"/>
      <c r="K10" s="29"/>
      <c r="L10" s="30"/>
      <c r="M10" s="29"/>
      <c r="N10" s="29"/>
      <c r="O10" s="29"/>
      <c r="P10" s="30"/>
      <c r="Q10" s="29"/>
      <c r="R10" s="39"/>
      <c r="S10" s="28"/>
    </row>
    <row r="11" spans="1:19" s="3" customFormat="1" ht="11.25" customHeight="1">
      <c r="A11" s="49" t="s">
        <v>33</v>
      </c>
      <c r="B11" s="7">
        <v>1518</v>
      </c>
      <c r="C11" s="8">
        <v>81.49722222222222</v>
      </c>
      <c r="D11" s="9">
        <v>245</v>
      </c>
      <c r="E11" s="10">
        <v>11.21875</v>
      </c>
      <c r="F11" s="9">
        <v>188</v>
      </c>
      <c r="G11" s="10">
        <v>13.304166666666667</v>
      </c>
      <c r="H11" s="9">
        <v>209</v>
      </c>
      <c r="I11" s="10">
        <v>9.240972222222222</v>
      </c>
      <c r="J11" s="9">
        <v>56</v>
      </c>
      <c r="K11" s="10">
        <v>3.292361111111111</v>
      </c>
      <c r="L11" s="9">
        <v>125</v>
      </c>
      <c r="M11" s="10">
        <v>8.284722222222223</v>
      </c>
      <c r="N11" s="9">
        <v>193</v>
      </c>
      <c r="O11" s="10">
        <v>9.035416666666666</v>
      </c>
      <c r="P11" s="9">
        <v>199</v>
      </c>
      <c r="Q11" s="10">
        <v>13.272916666666667</v>
      </c>
      <c r="R11" s="9">
        <v>303</v>
      </c>
      <c r="S11" s="10">
        <v>12.610416666666666</v>
      </c>
    </row>
    <row r="12" spans="1:20" s="1" customFormat="1" ht="9.75">
      <c r="A12" s="34" t="s">
        <v>11</v>
      </c>
      <c r="B12" s="11">
        <v>128</v>
      </c>
      <c r="C12" s="12">
        <v>4.3798611111111105</v>
      </c>
      <c r="D12" s="13">
        <v>24</v>
      </c>
      <c r="E12" s="14">
        <v>0.7701388888888889</v>
      </c>
      <c r="F12" s="31" t="s">
        <v>31</v>
      </c>
      <c r="G12" s="14">
        <v>0.03819444444444444</v>
      </c>
      <c r="H12" s="13">
        <v>23</v>
      </c>
      <c r="I12" s="14">
        <v>0.725</v>
      </c>
      <c r="J12" s="31" t="s">
        <v>31</v>
      </c>
      <c r="K12" s="14">
        <v>0.034722222222222224</v>
      </c>
      <c r="L12" s="68" t="s">
        <v>40</v>
      </c>
      <c r="M12" s="14">
        <v>0</v>
      </c>
      <c r="N12" s="13">
        <v>19</v>
      </c>
      <c r="O12" s="14">
        <v>0.6215277777777778</v>
      </c>
      <c r="P12" s="31" t="s">
        <v>31</v>
      </c>
      <c r="Q12" s="14">
        <v>0.034722222222222224</v>
      </c>
      <c r="R12" s="13">
        <v>62</v>
      </c>
      <c r="S12" s="14">
        <v>2.1555555555555554</v>
      </c>
      <c r="T12" s="50"/>
    </row>
    <row r="13" spans="1:20" s="1" customFormat="1" ht="9.75">
      <c r="A13" s="34" t="s">
        <v>12</v>
      </c>
      <c r="B13" s="11">
        <v>425</v>
      </c>
      <c r="C13" s="12">
        <v>14.889583333333334</v>
      </c>
      <c r="D13" s="13">
        <v>49</v>
      </c>
      <c r="E13" s="14">
        <v>1.0541666666666667</v>
      </c>
      <c r="F13" s="13">
        <v>86</v>
      </c>
      <c r="G13" s="14">
        <v>6.363888888888888</v>
      </c>
      <c r="H13" s="13">
        <v>48</v>
      </c>
      <c r="I13" s="14">
        <v>1.4979166666666668</v>
      </c>
      <c r="J13" s="13">
        <v>6</v>
      </c>
      <c r="K13" s="14">
        <v>0.4284722222222222</v>
      </c>
      <c r="L13" s="13">
        <v>48</v>
      </c>
      <c r="M13" s="14">
        <v>3.5069444444444446</v>
      </c>
      <c r="N13" s="13">
        <v>38</v>
      </c>
      <c r="O13" s="14">
        <v>1.417361111111111</v>
      </c>
      <c r="P13" s="13">
        <v>92</v>
      </c>
      <c r="Q13" s="14">
        <v>6.654166666666666</v>
      </c>
      <c r="R13" s="13">
        <v>58</v>
      </c>
      <c r="S13" s="14">
        <v>0.9583333333333334</v>
      </c>
      <c r="T13" s="50"/>
    </row>
    <row r="14" spans="1:20" s="1" customFormat="1" ht="9.75">
      <c r="A14" s="34" t="s">
        <v>13</v>
      </c>
      <c r="B14" s="11">
        <v>83</v>
      </c>
      <c r="C14" s="12">
        <v>2.68125</v>
      </c>
      <c r="D14" s="13">
        <v>18</v>
      </c>
      <c r="E14" s="14">
        <v>0.4048611111111111</v>
      </c>
      <c r="F14" s="31" t="s">
        <v>31</v>
      </c>
      <c r="G14" s="14">
        <v>0.019444444444444445</v>
      </c>
      <c r="H14" s="13">
        <v>20</v>
      </c>
      <c r="I14" s="14">
        <v>0.6229166666666667</v>
      </c>
      <c r="J14" s="68" t="s">
        <v>40</v>
      </c>
      <c r="K14" s="68" t="s">
        <v>40</v>
      </c>
      <c r="L14" s="13">
        <v>1</v>
      </c>
      <c r="M14" s="14">
        <v>0.03263888888888889</v>
      </c>
      <c r="N14" s="13">
        <v>11</v>
      </c>
      <c r="O14" s="14">
        <v>0.2965277777777778</v>
      </c>
      <c r="P14" s="13">
        <v>3</v>
      </c>
      <c r="Q14" s="14">
        <v>0.07013888888888889</v>
      </c>
      <c r="R14" s="13">
        <v>30</v>
      </c>
      <c r="S14" s="14">
        <v>0.8361111111111111</v>
      </c>
      <c r="T14" s="50"/>
    </row>
    <row r="15" spans="1:20" s="1" customFormat="1" ht="9.75">
      <c r="A15" s="34" t="s">
        <v>8</v>
      </c>
      <c r="B15" s="11">
        <v>5</v>
      </c>
      <c r="C15" s="12">
        <v>1.4361111111111111</v>
      </c>
      <c r="D15" s="13">
        <v>1</v>
      </c>
      <c r="E15" s="14">
        <v>0.024999999999999998</v>
      </c>
      <c r="F15" s="68" t="s">
        <v>40</v>
      </c>
      <c r="G15" s="68" t="s">
        <v>40</v>
      </c>
      <c r="H15" s="15">
        <v>1</v>
      </c>
      <c r="I15" s="14">
        <v>0.1388888888888889</v>
      </c>
      <c r="J15" s="13">
        <v>2</v>
      </c>
      <c r="K15" s="14">
        <v>0.34652777777777777</v>
      </c>
      <c r="L15" s="68" t="s">
        <v>40</v>
      </c>
      <c r="M15" s="68" t="s">
        <v>40</v>
      </c>
      <c r="N15" s="68" t="s">
        <v>40</v>
      </c>
      <c r="O15" s="68" t="s">
        <v>40</v>
      </c>
      <c r="P15" s="68" t="s">
        <v>40</v>
      </c>
      <c r="Q15" s="68" t="s">
        <v>40</v>
      </c>
      <c r="R15" s="13">
        <v>1</v>
      </c>
      <c r="S15" s="14">
        <v>0.005555555555555556</v>
      </c>
      <c r="T15" s="50"/>
    </row>
    <row r="16" spans="1:20" s="1" customFormat="1" ht="9.75">
      <c r="A16" s="34" t="s">
        <v>14</v>
      </c>
      <c r="B16" s="11">
        <v>49</v>
      </c>
      <c r="C16" s="12">
        <v>2.149305555555556</v>
      </c>
      <c r="D16" s="13">
        <v>7</v>
      </c>
      <c r="E16" s="14">
        <v>0.27847222222222223</v>
      </c>
      <c r="F16" s="13">
        <v>5</v>
      </c>
      <c r="G16" s="14">
        <v>0.17013888888888887</v>
      </c>
      <c r="H16" s="13">
        <v>7</v>
      </c>
      <c r="I16" s="14">
        <v>0.21944444444444444</v>
      </c>
      <c r="J16" s="13">
        <v>1</v>
      </c>
      <c r="K16" s="14">
        <v>0.010416666666666666</v>
      </c>
      <c r="L16" s="13">
        <v>2</v>
      </c>
      <c r="M16" s="14">
        <v>0.06944444444444443</v>
      </c>
      <c r="N16" s="13">
        <v>5</v>
      </c>
      <c r="O16" s="14">
        <v>0.20138888888888887</v>
      </c>
      <c r="P16" s="13">
        <v>3</v>
      </c>
      <c r="Q16" s="14">
        <v>0.08680555555555557</v>
      </c>
      <c r="R16" s="13">
        <v>19</v>
      </c>
      <c r="S16" s="14">
        <v>0.8034722222222223</v>
      </c>
      <c r="T16" s="50"/>
    </row>
    <row r="17" spans="1:20" s="1" customFormat="1" ht="9.75">
      <c r="A17" s="34" t="s">
        <v>15</v>
      </c>
      <c r="B17" s="11">
        <v>44</v>
      </c>
      <c r="C17" s="12">
        <v>2.4972222222222222</v>
      </c>
      <c r="D17" s="13">
        <v>3</v>
      </c>
      <c r="E17" s="14">
        <v>0.18055555555555555</v>
      </c>
      <c r="F17" s="13">
        <v>8</v>
      </c>
      <c r="G17" s="14">
        <v>0.3854166666666667</v>
      </c>
      <c r="H17" s="13">
        <v>8</v>
      </c>
      <c r="I17" s="14">
        <v>0.3194444444444445</v>
      </c>
      <c r="J17" s="13">
        <v>1</v>
      </c>
      <c r="K17" s="14">
        <v>0.0798611111111111</v>
      </c>
      <c r="L17" s="13">
        <v>2</v>
      </c>
      <c r="M17" s="14">
        <v>0.08680555555555557</v>
      </c>
      <c r="N17" s="13">
        <v>2</v>
      </c>
      <c r="O17" s="14">
        <v>0.10069444444444443</v>
      </c>
      <c r="P17" s="13">
        <v>14</v>
      </c>
      <c r="Q17" s="14">
        <v>0.7118055555555555</v>
      </c>
      <c r="R17" s="13">
        <v>6</v>
      </c>
      <c r="S17" s="14">
        <v>0.2520833333333333</v>
      </c>
      <c r="T17" s="50"/>
    </row>
    <row r="18" spans="1:20" s="1" customFormat="1" ht="9.75" customHeight="1">
      <c r="A18" s="34" t="s">
        <v>16</v>
      </c>
      <c r="B18" s="11">
        <v>9</v>
      </c>
      <c r="C18" s="12">
        <v>0.7111111111111111</v>
      </c>
      <c r="D18" s="13">
        <v>4</v>
      </c>
      <c r="E18" s="14">
        <v>0.4611111111111111</v>
      </c>
      <c r="F18" s="68" t="s">
        <v>40</v>
      </c>
      <c r="G18" s="68" t="s">
        <v>40</v>
      </c>
      <c r="H18" s="13">
        <v>2</v>
      </c>
      <c r="I18" s="14">
        <v>0.08680555555555557</v>
      </c>
      <c r="J18" s="68" t="s">
        <v>40</v>
      </c>
      <c r="K18" s="68" t="s">
        <v>40</v>
      </c>
      <c r="L18" s="68" t="s">
        <v>40</v>
      </c>
      <c r="M18" s="68" t="s">
        <v>40</v>
      </c>
      <c r="N18" s="13">
        <v>2</v>
      </c>
      <c r="O18" s="14">
        <v>0.15277777777777776</v>
      </c>
      <c r="P18" s="68" t="s">
        <v>40</v>
      </c>
      <c r="Q18" s="68" t="s">
        <v>40</v>
      </c>
      <c r="R18" s="13">
        <v>1</v>
      </c>
      <c r="S18" s="14">
        <v>0.07916666666666666</v>
      </c>
      <c r="T18" s="50"/>
    </row>
    <row r="19" spans="1:20" s="1" customFormat="1" ht="9.75" customHeight="1">
      <c r="A19" s="34" t="s">
        <v>17</v>
      </c>
      <c r="B19" s="11">
        <v>2</v>
      </c>
      <c r="C19" s="12">
        <v>0.041666666666666664</v>
      </c>
      <c r="D19" s="68" t="s">
        <v>40</v>
      </c>
      <c r="E19" s="68" t="s">
        <v>40</v>
      </c>
      <c r="F19" s="68" t="s">
        <v>40</v>
      </c>
      <c r="G19" s="68" t="s">
        <v>40</v>
      </c>
      <c r="H19" s="13">
        <v>1</v>
      </c>
      <c r="I19" s="14">
        <v>0.06597222222222222</v>
      </c>
      <c r="J19" s="68" t="s">
        <v>40</v>
      </c>
      <c r="K19" s="68" t="s">
        <v>40</v>
      </c>
      <c r="L19" s="68" t="s">
        <v>40</v>
      </c>
      <c r="M19" s="68" t="s">
        <v>40</v>
      </c>
      <c r="N19" s="13">
        <v>1</v>
      </c>
      <c r="O19" s="14">
        <v>0.003472222222222222</v>
      </c>
      <c r="P19" s="68" t="s">
        <v>40</v>
      </c>
      <c r="Q19" s="68" t="s">
        <v>40</v>
      </c>
      <c r="R19" s="68" t="s">
        <v>40</v>
      </c>
      <c r="S19" s="68" t="s">
        <v>40</v>
      </c>
      <c r="T19" s="50"/>
    </row>
    <row r="20" spans="1:20" s="1" customFormat="1" ht="9.75" customHeight="1">
      <c r="A20" s="34" t="s">
        <v>9</v>
      </c>
      <c r="B20" s="11">
        <v>28</v>
      </c>
      <c r="C20" s="12">
        <v>1.2395833333333333</v>
      </c>
      <c r="D20" s="13">
        <v>9</v>
      </c>
      <c r="E20" s="14">
        <v>0.3923611111111111</v>
      </c>
      <c r="F20" s="68" t="s">
        <v>40</v>
      </c>
      <c r="G20" s="68" t="s">
        <v>40</v>
      </c>
      <c r="H20" s="13">
        <v>1</v>
      </c>
      <c r="I20" s="14">
        <v>0.07013888888888889</v>
      </c>
      <c r="J20" s="13">
        <v>1</v>
      </c>
      <c r="K20" s="14">
        <v>0.04513888888888889</v>
      </c>
      <c r="L20" s="68" t="s">
        <v>40</v>
      </c>
      <c r="M20" s="68" t="s">
        <v>40</v>
      </c>
      <c r="N20" s="13">
        <v>7</v>
      </c>
      <c r="O20" s="16">
        <v>0.34375</v>
      </c>
      <c r="P20" s="31" t="s">
        <v>31</v>
      </c>
      <c r="Q20" s="14">
        <v>0.06944444444444443</v>
      </c>
      <c r="R20" s="13">
        <v>10</v>
      </c>
      <c r="S20" s="14">
        <v>0.46597222222222223</v>
      </c>
      <c r="T20" s="50"/>
    </row>
    <row r="21" spans="1:20" s="1" customFormat="1" ht="9.75" customHeight="1">
      <c r="A21" s="34" t="s">
        <v>18</v>
      </c>
      <c r="B21" s="11">
        <v>97</v>
      </c>
      <c r="C21" s="12">
        <v>3.840277777777778</v>
      </c>
      <c r="D21" s="13">
        <v>23</v>
      </c>
      <c r="E21" s="14">
        <v>0.53125</v>
      </c>
      <c r="F21" s="13">
        <v>3</v>
      </c>
      <c r="G21" s="14">
        <v>0.21180555555555555</v>
      </c>
      <c r="H21" s="13">
        <v>11</v>
      </c>
      <c r="I21" s="14">
        <v>0.21180555555555555</v>
      </c>
      <c r="J21" s="13">
        <v>14</v>
      </c>
      <c r="K21" s="14">
        <v>0.3541666666666667</v>
      </c>
      <c r="L21" s="13">
        <v>4</v>
      </c>
      <c r="M21" s="14">
        <v>0.22916666666666666</v>
      </c>
      <c r="N21" s="13">
        <v>22</v>
      </c>
      <c r="O21" s="14">
        <v>0.5333333333333333</v>
      </c>
      <c r="P21" s="13">
        <v>6</v>
      </c>
      <c r="Q21" s="14">
        <v>0.1111111111111111</v>
      </c>
      <c r="R21" s="13">
        <v>14</v>
      </c>
      <c r="S21" s="14">
        <v>0.43402777777777773</v>
      </c>
      <c r="T21" s="50"/>
    </row>
    <row r="22" spans="1:20" s="1" customFormat="1" ht="9.75" customHeight="1">
      <c r="A22" s="34" t="s">
        <v>19</v>
      </c>
      <c r="B22" s="11">
        <v>15</v>
      </c>
      <c r="C22" s="12">
        <v>0.8708333333333332</v>
      </c>
      <c r="D22" s="13">
        <v>3</v>
      </c>
      <c r="E22" s="14">
        <v>0.23263888888888887</v>
      </c>
      <c r="F22" s="13">
        <v>3</v>
      </c>
      <c r="G22" s="14">
        <v>0.1840277777777778</v>
      </c>
      <c r="H22" s="68" t="s">
        <v>40</v>
      </c>
      <c r="I22" s="68" t="s">
        <v>40</v>
      </c>
      <c r="J22" s="68" t="s">
        <v>40</v>
      </c>
      <c r="K22" s="68" t="s">
        <v>40</v>
      </c>
      <c r="L22" s="13">
        <v>2</v>
      </c>
      <c r="M22" s="14">
        <v>0.09375</v>
      </c>
      <c r="N22" s="13">
        <v>2</v>
      </c>
      <c r="O22" s="14">
        <v>0.14930555555555555</v>
      </c>
      <c r="P22" s="13">
        <v>2</v>
      </c>
      <c r="Q22" s="14">
        <v>0.11805555555555557</v>
      </c>
      <c r="R22" s="15">
        <v>3</v>
      </c>
      <c r="S22" s="16">
        <v>0.2777777777777778</v>
      </c>
      <c r="T22" s="50"/>
    </row>
    <row r="23" spans="1:20" s="1" customFormat="1" ht="9.75" customHeight="1">
      <c r="A23" s="34" t="s">
        <v>20</v>
      </c>
      <c r="B23" s="11">
        <v>122</v>
      </c>
      <c r="C23" s="12">
        <v>4.0881944444444445</v>
      </c>
      <c r="D23" s="13">
        <v>30</v>
      </c>
      <c r="E23" s="14">
        <v>1.4965277777777777</v>
      </c>
      <c r="F23" s="13">
        <v>10</v>
      </c>
      <c r="G23" s="14">
        <v>0.7048611111111112</v>
      </c>
      <c r="H23" s="13">
        <v>10</v>
      </c>
      <c r="I23" s="14">
        <v>0.43402777777777773</v>
      </c>
      <c r="J23" s="13">
        <v>1</v>
      </c>
      <c r="K23" s="14">
        <v>0.052083333333333336</v>
      </c>
      <c r="L23" s="13">
        <v>21</v>
      </c>
      <c r="M23" s="14">
        <v>1.2902777777777776</v>
      </c>
      <c r="N23" s="13">
        <v>22</v>
      </c>
      <c r="O23" s="14">
        <v>0.9236111111111112</v>
      </c>
      <c r="P23" s="13">
        <v>10</v>
      </c>
      <c r="Q23" s="14">
        <v>0.4375</v>
      </c>
      <c r="R23" s="13">
        <v>18</v>
      </c>
      <c r="S23" s="14">
        <v>0.7520833333333333</v>
      </c>
      <c r="T23" s="50"/>
    </row>
    <row r="24" spans="1:20" s="1" customFormat="1" ht="9.75" customHeight="1">
      <c r="A24" s="34" t="s">
        <v>21</v>
      </c>
      <c r="B24" s="11">
        <v>5</v>
      </c>
      <c r="C24" s="12">
        <v>0.40625</v>
      </c>
      <c r="D24" s="13">
        <v>3</v>
      </c>
      <c r="E24" s="14">
        <v>0.2152777777777778</v>
      </c>
      <c r="F24" s="68" t="s">
        <v>40</v>
      </c>
      <c r="G24" s="68" t="s">
        <v>40</v>
      </c>
      <c r="H24" s="13">
        <v>1</v>
      </c>
      <c r="I24" s="14">
        <v>0.052083333333333336</v>
      </c>
      <c r="J24" s="68" t="s">
        <v>40</v>
      </c>
      <c r="K24" s="68" t="s">
        <v>40</v>
      </c>
      <c r="L24" s="13">
        <v>1</v>
      </c>
      <c r="M24" s="14">
        <v>0.041666666666666664</v>
      </c>
      <c r="N24" s="68" t="s">
        <v>40</v>
      </c>
      <c r="O24" s="68" t="s">
        <v>40</v>
      </c>
      <c r="P24" s="68" t="s">
        <v>40</v>
      </c>
      <c r="Q24" s="68" t="s">
        <v>40</v>
      </c>
      <c r="R24" s="68" t="s">
        <v>40</v>
      </c>
      <c r="S24" s="68" t="s">
        <v>40</v>
      </c>
      <c r="T24" s="50"/>
    </row>
    <row r="25" spans="1:20" s="1" customFormat="1" ht="9.75" customHeight="1">
      <c r="A25" s="34" t="s">
        <v>10</v>
      </c>
      <c r="B25" s="11">
        <v>51</v>
      </c>
      <c r="C25" s="12">
        <v>2.7125</v>
      </c>
      <c r="D25" s="13">
        <v>9</v>
      </c>
      <c r="E25" s="14">
        <v>0.5381944444444444</v>
      </c>
      <c r="F25" s="13">
        <v>9</v>
      </c>
      <c r="G25" s="14">
        <v>0.5590277777777778</v>
      </c>
      <c r="H25" s="13">
        <v>2</v>
      </c>
      <c r="I25" s="14">
        <v>0.09722222222222222</v>
      </c>
      <c r="J25" s="13">
        <v>3</v>
      </c>
      <c r="K25" s="14">
        <v>0.15625</v>
      </c>
      <c r="L25" s="13">
        <v>3</v>
      </c>
      <c r="M25" s="14">
        <v>0.2152777777777778</v>
      </c>
      <c r="N25" s="13">
        <v>4</v>
      </c>
      <c r="O25" s="14">
        <v>0.5069444444444444</v>
      </c>
      <c r="P25" s="13">
        <v>13</v>
      </c>
      <c r="Q25" s="14">
        <v>0.6909722222222222</v>
      </c>
      <c r="R25" s="13">
        <v>8</v>
      </c>
      <c r="S25" s="14">
        <v>0.53125</v>
      </c>
      <c r="T25" s="50"/>
    </row>
    <row r="26" spans="1:20" s="1" customFormat="1" ht="9.75" customHeight="1">
      <c r="A26" s="34" t="s">
        <v>22</v>
      </c>
      <c r="B26" s="11">
        <v>317</v>
      </c>
      <c r="C26" s="12">
        <v>27.68472222222222</v>
      </c>
      <c r="D26" s="13">
        <v>33</v>
      </c>
      <c r="E26" s="14">
        <v>1.8736111111111111</v>
      </c>
      <c r="F26" s="13">
        <v>48</v>
      </c>
      <c r="G26" s="14">
        <v>3.2493055555555554</v>
      </c>
      <c r="H26" s="13">
        <v>58</v>
      </c>
      <c r="I26" s="14">
        <v>3.579861111111111</v>
      </c>
      <c r="J26" s="13">
        <v>25</v>
      </c>
      <c r="K26" s="14">
        <v>1.5868055555555556</v>
      </c>
      <c r="L26" s="13">
        <v>36</v>
      </c>
      <c r="M26" s="14">
        <v>2.1875</v>
      </c>
      <c r="N26" s="13">
        <v>54</v>
      </c>
      <c r="O26" s="14">
        <v>3.215277777777778</v>
      </c>
      <c r="P26" s="13">
        <v>40</v>
      </c>
      <c r="Q26" s="14">
        <v>2.8854166666666665</v>
      </c>
      <c r="R26" s="13">
        <v>23</v>
      </c>
      <c r="S26" s="14">
        <v>0.9222222222222222</v>
      </c>
      <c r="T26" s="50"/>
    </row>
    <row r="27" spans="1:20" s="1" customFormat="1" ht="9.75" customHeight="1">
      <c r="A27" s="34" t="s">
        <v>23</v>
      </c>
      <c r="B27" s="11">
        <v>98</v>
      </c>
      <c r="C27" s="12">
        <v>6.800694444444445</v>
      </c>
      <c r="D27" s="13">
        <v>22</v>
      </c>
      <c r="E27" s="14">
        <v>1.9069444444444443</v>
      </c>
      <c r="F27" s="13">
        <v>15</v>
      </c>
      <c r="G27" s="14">
        <v>1.0625</v>
      </c>
      <c r="H27" s="13">
        <v>10</v>
      </c>
      <c r="I27" s="14">
        <v>0.5638888888888889</v>
      </c>
      <c r="J27" s="13">
        <v>1</v>
      </c>
      <c r="K27" s="14">
        <v>0.06597222222222222</v>
      </c>
      <c r="L27" s="13">
        <v>2</v>
      </c>
      <c r="M27" s="14">
        <v>0.11805555555555557</v>
      </c>
      <c r="N27" s="13">
        <v>3</v>
      </c>
      <c r="O27" s="14">
        <v>0.19444444444444445</v>
      </c>
      <c r="P27" s="13">
        <v>11</v>
      </c>
      <c r="Q27" s="14">
        <v>0.7256944444444445</v>
      </c>
      <c r="R27" s="13">
        <v>34</v>
      </c>
      <c r="S27" s="14">
        <v>2.25</v>
      </c>
      <c r="T27" s="50"/>
    </row>
    <row r="28" spans="1:20" s="1" customFormat="1" ht="9.75" customHeight="1">
      <c r="A28" s="34" t="s">
        <v>24</v>
      </c>
      <c r="B28" s="11">
        <v>36</v>
      </c>
      <c r="C28" s="12">
        <v>4.894444444444445</v>
      </c>
      <c r="D28" s="13">
        <v>7</v>
      </c>
      <c r="E28" s="14">
        <v>0.8576388888888888</v>
      </c>
      <c r="F28" s="13">
        <v>1</v>
      </c>
      <c r="G28" s="14">
        <v>0.35555555555555557</v>
      </c>
      <c r="H28" s="13">
        <v>6</v>
      </c>
      <c r="I28" s="14">
        <v>0.5555555555555556</v>
      </c>
      <c r="J28" s="13">
        <v>1</v>
      </c>
      <c r="K28" s="14">
        <v>0.13194444444444445</v>
      </c>
      <c r="L28" s="13">
        <v>2</v>
      </c>
      <c r="M28" s="14">
        <v>0.3125</v>
      </c>
      <c r="N28" s="13">
        <v>1</v>
      </c>
      <c r="O28" s="14">
        <v>0.375</v>
      </c>
      <c r="P28" s="13">
        <v>5</v>
      </c>
      <c r="Q28" s="14">
        <v>0.6770833333333334</v>
      </c>
      <c r="R28" s="13">
        <v>13</v>
      </c>
      <c r="S28" s="14">
        <v>1.5152777777777777</v>
      </c>
      <c r="T28" s="50"/>
    </row>
    <row r="29" spans="1:20" s="1" customFormat="1" ht="9.75" customHeight="1">
      <c r="A29" s="34" t="s">
        <v>25</v>
      </c>
      <c r="B29" s="11">
        <v>4</v>
      </c>
      <c r="C29" s="12">
        <v>0.17361111111111113</v>
      </c>
      <c r="D29" s="68" t="s">
        <v>40</v>
      </c>
      <c r="E29" s="68" t="s">
        <v>40</v>
      </c>
      <c r="F29" s="68" t="s">
        <v>40</v>
      </c>
      <c r="G29" s="68" t="s">
        <v>40</v>
      </c>
      <c r="H29" s="68" t="s">
        <v>40</v>
      </c>
      <c r="I29" s="68" t="s">
        <v>40</v>
      </c>
      <c r="J29" s="68" t="s">
        <v>40</v>
      </c>
      <c r="K29" s="68" t="s">
        <v>40</v>
      </c>
      <c r="L29" s="13">
        <v>1</v>
      </c>
      <c r="M29" s="14">
        <v>0.10069444444444443</v>
      </c>
      <c r="N29" s="68" t="s">
        <v>40</v>
      </c>
      <c r="O29" s="68" t="s">
        <v>40</v>
      </c>
      <c r="P29" s="68" t="s">
        <v>40</v>
      </c>
      <c r="Q29" s="68" t="s">
        <v>40</v>
      </c>
      <c r="R29" s="13">
        <v>3</v>
      </c>
      <c r="S29" s="14">
        <v>0.37152777777777773</v>
      </c>
      <c r="T29" s="50"/>
    </row>
    <row r="30" spans="1:20" s="2" customFormat="1" ht="2.25" customHeight="1" thickBot="1">
      <c r="A30" s="51"/>
      <c r="B30" s="52"/>
      <c r="C30" s="53"/>
      <c r="D30" s="54"/>
      <c r="E30" s="55"/>
      <c r="F30" s="54"/>
      <c r="G30" s="55"/>
      <c r="H30" s="54"/>
      <c r="I30" s="55"/>
      <c r="J30" s="54"/>
      <c r="K30" s="55"/>
      <c r="L30" s="54"/>
      <c r="M30" s="54"/>
      <c r="N30" s="54"/>
      <c r="O30" s="54"/>
      <c r="P30" s="54"/>
      <c r="Q30" s="55"/>
      <c r="R30" s="56"/>
      <c r="S30" s="57"/>
      <c r="T30" s="6"/>
    </row>
    <row r="31" spans="1:20" s="2" customFormat="1" ht="10.5">
      <c r="A31" s="63" t="s">
        <v>41</v>
      </c>
      <c r="B31" s="59"/>
      <c r="C31" s="59"/>
      <c r="D31" s="59"/>
      <c r="E31" s="59"/>
      <c r="F31" s="59"/>
      <c r="G31" s="59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1"/>
      <c r="S31" s="62"/>
      <c r="T31" s="6"/>
    </row>
    <row r="32" spans="1:19" s="1" customFormat="1" ht="10.5" customHeight="1">
      <c r="A32" s="112" t="s">
        <v>37</v>
      </c>
      <c r="B32" s="113"/>
      <c r="C32" s="113"/>
      <c r="D32" s="113"/>
      <c r="E32" s="113"/>
      <c r="F32" s="113"/>
      <c r="G32" s="113"/>
      <c r="H32" s="113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3.5">
      <c r="A33" s="112" t="s">
        <v>36</v>
      </c>
      <c r="B33" s="113"/>
      <c r="C33" s="113"/>
      <c r="D33" s="113"/>
      <c r="E33" s="113"/>
      <c r="F33" s="113"/>
      <c r="G33" s="113"/>
      <c r="H33" s="11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3.5">
      <c r="A34" s="58"/>
      <c r="B34" s="67"/>
      <c r="C34" s="67"/>
      <c r="D34" s="67"/>
      <c r="E34" s="67"/>
      <c r="F34" s="67"/>
      <c r="G34" s="67"/>
      <c r="H34" s="67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</sheetData>
  <sheetProtection/>
  <mergeCells count="13">
    <mergeCell ref="A32:H32"/>
    <mergeCell ref="N4:O4"/>
    <mergeCell ref="D4:E4"/>
    <mergeCell ref="A33:H33"/>
    <mergeCell ref="A1:S1"/>
    <mergeCell ref="J4:K4"/>
    <mergeCell ref="L4:M4"/>
    <mergeCell ref="P4:Q4"/>
    <mergeCell ref="H4:I4"/>
    <mergeCell ref="A4:A5"/>
    <mergeCell ref="B4:C4"/>
    <mergeCell ref="F4:G4"/>
    <mergeCell ref="R4:S4"/>
  </mergeCells>
  <printOptions/>
  <pageMargins left="0.4724409448818898" right="0.15748031496062992" top="0.31496062992125984" bottom="0.2755905511811024" header="1.0236220472440944" footer="0.2755905511811024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="140" zoomScaleNormal="140" zoomScaleSheetLayoutView="100" zoomScalePageLayoutView="0" workbookViewId="0" topLeftCell="A1">
      <selection activeCell="D27" sqref="D27"/>
    </sheetView>
  </sheetViews>
  <sheetFormatPr defaultColWidth="8.796875" defaultRowHeight="14.25"/>
  <cols>
    <col min="1" max="1" width="10.59765625" style="66" customWidth="1"/>
    <col min="2" max="12" width="7.69921875" style="66" customWidth="1"/>
    <col min="13" max="19" width="4.69921875" style="66" customWidth="1"/>
    <col min="20" max="16384" width="9" style="66" customWidth="1"/>
  </cols>
  <sheetData>
    <row r="1" spans="1:19" ht="13.5">
      <c r="A1" s="69"/>
      <c r="B1" s="70"/>
      <c r="C1" s="70"/>
      <c r="D1" s="70"/>
      <c r="E1" s="70"/>
      <c r="F1" s="70"/>
      <c r="G1" s="70"/>
      <c r="H1" s="70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4.25">
      <c r="A2" s="18" t="s">
        <v>70</v>
      </c>
      <c r="B2" s="19"/>
      <c r="C2" s="19"/>
      <c r="D2" s="19"/>
      <c r="E2" s="19"/>
      <c r="F2" s="19"/>
      <c r="G2" s="19"/>
      <c r="H2" s="19"/>
      <c r="I2" s="125"/>
      <c r="J2" s="125"/>
      <c r="K2" s="125"/>
      <c r="L2" s="125"/>
      <c r="M2" s="65"/>
      <c r="N2" s="65"/>
      <c r="O2" s="65"/>
      <c r="P2" s="65"/>
      <c r="Q2" s="65"/>
      <c r="R2" s="65"/>
      <c r="S2" s="65"/>
    </row>
    <row r="3" spans="1:19" ht="15" thickBot="1">
      <c r="A3" s="21"/>
      <c r="B3" s="19"/>
      <c r="C3" s="19"/>
      <c r="D3" s="19"/>
      <c r="E3" s="19"/>
      <c r="F3" s="19"/>
      <c r="G3" s="19"/>
      <c r="H3" s="19"/>
      <c r="I3" s="126" t="s">
        <v>69</v>
      </c>
      <c r="J3" s="126"/>
      <c r="K3" s="126"/>
      <c r="L3" s="126"/>
      <c r="M3" s="65"/>
      <c r="N3" s="65"/>
      <c r="O3" s="65"/>
      <c r="P3" s="65"/>
      <c r="Q3" s="65"/>
      <c r="R3" s="65"/>
      <c r="S3" s="65"/>
    </row>
    <row r="4" spans="1:19" ht="15.75" customHeight="1" thickBot="1">
      <c r="A4" s="103" t="s">
        <v>68</v>
      </c>
      <c r="B4" s="102" t="s">
        <v>0</v>
      </c>
      <c r="C4" s="102" t="s">
        <v>67</v>
      </c>
      <c r="D4" s="102" t="s">
        <v>66</v>
      </c>
      <c r="E4" s="102" t="s">
        <v>65</v>
      </c>
      <c r="F4" s="101" t="s">
        <v>64</v>
      </c>
      <c r="G4" s="101" t="s">
        <v>63</v>
      </c>
      <c r="H4" s="101" t="s">
        <v>62</v>
      </c>
      <c r="I4" s="101" t="s">
        <v>61</v>
      </c>
      <c r="J4" s="101" t="s">
        <v>60</v>
      </c>
      <c r="K4" s="101" t="s">
        <v>59</v>
      </c>
      <c r="L4" s="100" t="s">
        <v>58</v>
      </c>
      <c r="M4" s="65"/>
      <c r="N4" s="65"/>
      <c r="O4" s="65"/>
      <c r="P4" s="65"/>
      <c r="Q4" s="65"/>
      <c r="R4" s="65"/>
      <c r="S4" s="65"/>
    </row>
    <row r="5" spans="1:19" ht="7.5" customHeight="1">
      <c r="A5" s="120" t="s">
        <v>57</v>
      </c>
      <c r="B5" s="99">
        <v>284</v>
      </c>
      <c r="C5" s="97">
        <v>64</v>
      </c>
      <c r="D5" s="97">
        <v>2</v>
      </c>
      <c r="E5" s="97">
        <v>22</v>
      </c>
      <c r="F5" s="97">
        <v>8</v>
      </c>
      <c r="G5" s="97">
        <v>18</v>
      </c>
      <c r="H5" s="97">
        <v>31</v>
      </c>
      <c r="I5" s="97">
        <v>5</v>
      </c>
      <c r="J5" s="97">
        <v>28</v>
      </c>
      <c r="K5" s="98">
        <v>1</v>
      </c>
      <c r="L5" s="97">
        <v>105</v>
      </c>
      <c r="M5" s="65"/>
      <c r="N5" s="65"/>
      <c r="O5" s="65"/>
      <c r="P5" s="65"/>
      <c r="Q5" s="65"/>
      <c r="R5" s="65"/>
      <c r="S5" s="65"/>
    </row>
    <row r="6" spans="1:19" ht="7.5" customHeight="1">
      <c r="A6" s="122"/>
      <c r="B6" s="96">
        <v>-245</v>
      </c>
      <c r="C6" s="94">
        <v>-63</v>
      </c>
      <c r="D6" s="94">
        <v>-1</v>
      </c>
      <c r="E6" s="94">
        <v>-21</v>
      </c>
      <c r="F6" s="94">
        <v>-9</v>
      </c>
      <c r="G6" s="94">
        <v>-19</v>
      </c>
      <c r="H6" s="94">
        <v>-30</v>
      </c>
      <c r="I6" s="94">
        <v>-5</v>
      </c>
      <c r="J6" s="94">
        <v>-28</v>
      </c>
      <c r="K6" s="95">
        <v>-1</v>
      </c>
      <c r="L6" s="94">
        <v>-68</v>
      </c>
      <c r="M6" s="65"/>
      <c r="N6" s="65"/>
      <c r="O6" s="65"/>
      <c r="P6" s="65"/>
      <c r="Q6" s="65"/>
      <c r="R6" s="65"/>
      <c r="S6" s="65"/>
    </row>
    <row r="7" spans="1:19" ht="7.5" customHeight="1">
      <c r="A7" s="127" t="s">
        <v>27</v>
      </c>
      <c r="B7" s="93">
        <v>292</v>
      </c>
      <c r="C7" s="92">
        <v>72</v>
      </c>
      <c r="D7" s="92">
        <v>2</v>
      </c>
      <c r="E7" s="92">
        <v>25</v>
      </c>
      <c r="F7" s="92">
        <v>6</v>
      </c>
      <c r="G7" s="92">
        <v>30</v>
      </c>
      <c r="H7" s="92">
        <v>44</v>
      </c>
      <c r="I7" s="92">
        <v>2</v>
      </c>
      <c r="J7" s="92">
        <v>30</v>
      </c>
      <c r="K7" s="92">
        <v>2</v>
      </c>
      <c r="L7" s="92">
        <v>79</v>
      </c>
      <c r="M7" s="65"/>
      <c r="N7" s="65"/>
      <c r="O7" s="65"/>
      <c r="P7" s="65"/>
      <c r="Q7" s="65"/>
      <c r="R7" s="65"/>
      <c r="S7" s="65"/>
    </row>
    <row r="8" spans="1:19" ht="7.5" customHeight="1">
      <c r="A8" s="124"/>
      <c r="B8" s="91">
        <v>265</v>
      </c>
      <c r="C8" s="90">
        <v>66</v>
      </c>
      <c r="D8" s="90">
        <v>2</v>
      </c>
      <c r="E8" s="90">
        <v>25</v>
      </c>
      <c r="F8" s="90">
        <v>6</v>
      </c>
      <c r="G8" s="90">
        <v>29</v>
      </c>
      <c r="H8" s="90">
        <v>44</v>
      </c>
      <c r="I8" s="90">
        <v>2</v>
      </c>
      <c r="J8" s="90">
        <v>27</v>
      </c>
      <c r="K8" s="90">
        <v>2</v>
      </c>
      <c r="L8" s="90">
        <v>62</v>
      </c>
      <c r="M8" s="65"/>
      <c r="N8" s="65"/>
      <c r="O8" s="65"/>
      <c r="P8" s="65"/>
      <c r="Q8" s="65"/>
      <c r="R8" s="65"/>
      <c r="S8" s="65"/>
    </row>
    <row r="9" spans="1:19" ht="7.5" customHeight="1">
      <c r="A9" s="127" t="s">
        <v>30</v>
      </c>
      <c r="B9" s="89">
        <v>360</v>
      </c>
      <c r="C9" s="88">
        <v>97</v>
      </c>
      <c r="D9" s="88">
        <v>7</v>
      </c>
      <c r="E9" s="88">
        <v>22</v>
      </c>
      <c r="F9" s="88">
        <v>6</v>
      </c>
      <c r="G9" s="88">
        <v>30</v>
      </c>
      <c r="H9" s="88">
        <v>37</v>
      </c>
      <c r="I9" s="88">
        <v>3</v>
      </c>
      <c r="J9" s="88">
        <v>28</v>
      </c>
      <c r="K9" s="88">
        <v>3</v>
      </c>
      <c r="L9" s="88">
        <v>127</v>
      </c>
      <c r="M9" s="65"/>
      <c r="N9" s="65"/>
      <c r="O9" s="65"/>
      <c r="P9" s="65"/>
      <c r="Q9" s="65"/>
      <c r="R9" s="65"/>
      <c r="S9" s="65"/>
    </row>
    <row r="10" spans="1:19" ht="7.5" customHeight="1">
      <c r="A10" s="124"/>
      <c r="B10" s="87">
        <v>-292</v>
      </c>
      <c r="C10" s="86">
        <v>-91</v>
      </c>
      <c r="D10" s="86">
        <v>-7</v>
      </c>
      <c r="E10" s="86">
        <v>-20</v>
      </c>
      <c r="F10" s="86">
        <v>-6</v>
      </c>
      <c r="G10" s="86">
        <v>-27</v>
      </c>
      <c r="H10" s="86">
        <v>-36</v>
      </c>
      <c r="I10" s="86">
        <v>-3</v>
      </c>
      <c r="J10" s="86">
        <v>-24</v>
      </c>
      <c r="K10" s="86">
        <v>-3</v>
      </c>
      <c r="L10" s="86">
        <v>-75</v>
      </c>
      <c r="M10" s="65"/>
      <c r="N10" s="65"/>
      <c r="O10" s="65"/>
      <c r="P10" s="65"/>
      <c r="Q10" s="65"/>
      <c r="R10" s="65"/>
      <c r="S10" s="65"/>
    </row>
    <row r="11" spans="1:19" ht="7.5" customHeight="1">
      <c r="A11" s="127" t="s">
        <v>32</v>
      </c>
      <c r="B11" s="87">
        <v>304</v>
      </c>
      <c r="C11" s="86">
        <v>64</v>
      </c>
      <c r="D11" s="86">
        <v>2</v>
      </c>
      <c r="E11" s="86">
        <v>30</v>
      </c>
      <c r="F11" s="86">
        <v>2</v>
      </c>
      <c r="G11" s="86">
        <v>23</v>
      </c>
      <c r="H11" s="86">
        <v>30</v>
      </c>
      <c r="I11" s="86">
        <v>1</v>
      </c>
      <c r="J11" s="86">
        <v>18</v>
      </c>
      <c r="K11" s="86">
        <v>4</v>
      </c>
      <c r="L11" s="86">
        <v>130</v>
      </c>
      <c r="M11" s="65"/>
      <c r="N11" s="65"/>
      <c r="O11" s="65"/>
      <c r="P11" s="65"/>
      <c r="Q11" s="65"/>
      <c r="R11" s="65"/>
      <c r="S11" s="65"/>
    </row>
    <row r="12" spans="1:19" ht="7.5" customHeight="1">
      <c r="A12" s="124"/>
      <c r="B12" s="87">
        <v>-224</v>
      </c>
      <c r="C12" s="86">
        <v>-61</v>
      </c>
      <c r="D12" s="86">
        <v>-2</v>
      </c>
      <c r="E12" s="86">
        <v>-26</v>
      </c>
      <c r="F12" s="86">
        <v>-2</v>
      </c>
      <c r="G12" s="86">
        <v>-22</v>
      </c>
      <c r="H12" s="86">
        <v>-28</v>
      </c>
      <c r="I12" s="86">
        <v>-1</v>
      </c>
      <c r="J12" s="86">
        <v>-17</v>
      </c>
      <c r="K12" s="86">
        <v>-4</v>
      </c>
      <c r="L12" s="86">
        <v>-61</v>
      </c>
      <c r="M12" s="65"/>
      <c r="N12" s="65"/>
      <c r="O12" s="65"/>
      <c r="P12" s="65"/>
      <c r="Q12" s="65"/>
      <c r="R12" s="65"/>
      <c r="S12" s="65"/>
    </row>
    <row r="13" spans="1:19" ht="6" customHeight="1">
      <c r="A13" s="85"/>
      <c r="B13" s="84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5"/>
      <c r="N13" s="65"/>
      <c r="O13" s="65"/>
      <c r="P13" s="65"/>
      <c r="Q13" s="65"/>
      <c r="R13" s="65"/>
      <c r="S13" s="65"/>
    </row>
    <row r="14" spans="1:19" ht="7.5" customHeight="1">
      <c r="A14" s="123" t="s">
        <v>33</v>
      </c>
      <c r="B14" s="77">
        <f aca="true" t="shared" si="0" ref="B14:B39">SUM(C14:L14)</f>
        <v>425</v>
      </c>
      <c r="C14" s="82">
        <f aca="true" t="shared" si="1" ref="C14:L14">SUM(C16,C18,C20,C22,C24,C26,C28,C30,C32,C34,C36,C38)</f>
        <v>84</v>
      </c>
      <c r="D14" s="82">
        <f t="shared" si="1"/>
        <v>4</v>
      </c>
      <c r="E14" s="82">
        <f t="shared" si="1"/>
        <v>32</v>
      </c>
      <c r="F14" s="82">
        <f t="shared" si="1"/>
        <v>6</v>
      </c>
      <c r="G14" s="82">
        <f t="shared" si="1"/>
        <v>38</v>
      </c>
      <c r="H14" s="82">
        <f t="shared" si="1"/>
        <v>34</v>
      </c>
      <c r="I14" s="82">
        <f t="shared" si="1"/>
        <v>6</v>
      </c>
      <c r="J14" s="82">
        <f t="shared" si="1"/>
        <v>42</v>
      </c>
      <c r="K14" s="82">
        <f t="shared" si="1"/>
        <v>3</v>
      </c>
      <c r="L14" s="82">
        <f t="shared" si="1"/>
        <v>176</v>
      </c>
      <c r="M14" s="65"/>
      <c r="N14" s="65"/>
      <c r="O14" s="65"/>
      <c r="P14" s="65"/>
      <c r="Q14" s="65"/>
      <c r="R14" s="65"/>
      <c r="S14" s="65"/>
    </row>
    <row r="15" spans="1:19" ht="7.5" customHeight="1">
      <c r="A15" s="124"/>
      <c r="B15" s="80">
        <f t="shared" si="0"/>
        <v>320</v>
      </c>
      <c r="C15" s="81">
        <f aca="true" t="shared" si="2" ref="C15:L15">SUM(C17,C19,C21,C23,C25,C27,C29,C31,C33,C35,C37,C39)</f>
        <v>82</v>
      </c>
      <c r="D15" s="81">
        <f t="shared" si="2"/>
        <v>3</v>
      </c>
      <c r="E15" s="81">
        <f t="shared" si="2"/>
        <v>30</v>
      </c>
      <c r="F15" s="81">
        <f t="shared" si="2"/>
        <v>6</v>
      </c>
      <c r="G15" s="81">
        <f t="shared" si="2"/>
        <v>35</v>
      </c>
      <c r="H15" s="81">
        <f t="shared" si="2"/>
        <v>34</v>
      </c>
      <c r="I15" s="81">
        <f t="shared" si="2"/>
        <v>6</v>
      </c>
      <c r="J15" s="81">
        <f t="shared" si="2"/>
        <v>39</v>
      </c>
      <c r="K15" s="81">
        <f t="shared" si="2"/>
        <v>3</v>
      </c>
      <c r="L15" s="81">
        <f t="shared" si="2"/>
        <v>82</v>
      </c>
      <c r="M15" s="65"/>
      <c r="N15" s="65"/>
      <c r="O15" s="65"/>
      <c r="P15" s="65"/>
      <c r="Q15" s="65"/>
      <c r="R15" s="65"/>
      <c r="S15" s="65"/>
    </row>
    <row r="16" spans="1:19" ht="7.5" customHeight="1">
      <c r="A16" s="120" t="s">
        <v>56</v>
      </c>
      <c r="B16" s="77">
        <f t="shared" si="0"/>
        <v>29</v>
      </c>
      <c r="C16" s="75">
        <v>5</v>
      </c>
      <c r="D16" s="75" t="s">
        <v>45</v>
      </c>
      <c r="E16" s="75">
        <v>7</v>
      </c>
      <c r="F16" s="75" t="s">
        <v>45</v>
      </c>
      <c r="G16" s="75">
        <v>1</v>
      </c>
      <c r="H16" s="75">
        <v>3</v>
      </c>
      <c r="I16" s="76">
        <v>1</v>
      </c>
      <c r="J16" s="75">
        <v>3</v>
      </c>
      <c r="K16" s="75" t="s">
        <v>45</v>
      </c>
      <c r="L16" s="75">
        <v>9</v>
      </c>
      <c r="M16" s="65"/>
      <c r="N16" s="65"/>
      <c r="O16" s="65"/>
      <c r="P16" s="65"/>
      <c r="Q16" s="65"/>
      <c r="R16" s="65"/>
      <c r="S16" s="65"/>
    </row>
    <row r="17" spans="1:19" ht="7.5" customHeight="1">
      <c r="A17" s="122"/>
      <c r="B17" s="80">
        <f t="shared" si="0"/>
        <v>23</v>
      </c>
      <c r="C17" s="78">
        <v>5</v>
      </c>
      <c r="D17" s="78" t="s">
        <v>45</v>
      </c>
      <c r="E17" s="78">
        <v>6</v>
      </c>
      <c r="F17" s="75" t="s">
        <v>45</v>
      </c>
      <c r="G17" s="78">
        <v>1</v>
      </c>
      <c r="H17" s="78">
        <v>3</v>
      </c>
      <c r="I17" s="79">
        <v>1</v>
      </c>
      <c r="J17" s="78">
        <v>3</v>
      </c>
      <c r="K17" s="78" t="s">
        <v>45</v>
      </c>
      <c r="L17" s="78">
        <v>4</v>
      </c>
      <c r="M17" s="65"/>
      <c r="N17" s="65"/>
      <c r="O17" s="65"/>
      <c r="P17" s="65"/>
      <c r="Q17" s="65"/>
      <c r="R17" s="65"/>
      <c r="S17" s="65"/>
    </row>
    <row r="18" spans="1:19" ht="7.5" customHeight="1">
      <c r="A18" s="120" t="s">
        <v>55</v>
      </c>
      <c r="B18" s="77">
        <f t="shared" si="0"/>
        <v>38</v>
      </c>
      <c r="C18" s="75">
        <v>17</v>
      </c>
      <c r="D18" s="75" t="s">
        <v>45</v>
      </c>
      <c r="E18" s="76">
        <v>3</v>
      </c>
      <c r="F18" s="76">
        <v>1</v>
      </c>
      <c r="G18" s="76">
        <v>2</v>
      </c>
      <c r="H18" s="75">
        <v>4</v>
      </c>
      <c r="I18" s="75" t="s">
        <v>45</v>
      </c>
      <c r="J18" s="76">
        <v>4</v>
      </c>
      <c r="K18" s="75" t="s">
        <v>45</v>
      </c>
      <c r="L18" s="75">
        <v>7</v>
      </c>
      <c r="M18" s="65"/>
      <c r="N18" s="65"/>
      <c r="O18" s="65"/>
      <c r="P18" s="65"/>
      <c r="Q18" s="65"/>
      <c r="R18" s="65"/>
      <c r="S18" s="65"/>
    </row>
    <row r="19" spans="1:19" ht="7.5" customHeight="1">
      <c r="A19" s="122"/>
      <c r="B19" s="80">
        <f t="shared" si="0"/>
        <v>32</v>
      </c>
      <c r="C19" s="78">
        <v>16</v>
      </c>
      <c r="D19" s="78" t="s">
        <v>45</v>
      </c>
      <c r="E19" s="79">
        <v>3</v>
      </c>
      <c r="F19" s="79">
        <v>1</v>
      </c>
      <c r="G19" s="79">
        <v>2</v>
      </c>
      <c r="H19" s="78">
        <v>4</v>
      </c>
      <c r="I19" s="78" t="s">
        <v>45</v>
      </c>
      <c r="J19" s="79">
        <v>3</v>
      </c>
      <c r="K19" s="78" t="s">
        <v>45</v>
      </c>
      <c r="L19" s="78">
        <v>3</v>
      </c>
      <c r="M19" s="65"/>
      <c r="N19" s="65"/>
      <c r="O19" s="65"/>
      <c r="P19" s="65"/>
      <c r="Q19" s="65"/>
      <c r="R19" s="65"/>
      <c r="S19" s="65"/>
    </row>
    <row r="20" spans="1:19" ht="7.5" customHeight="1">
      <c r="A20" s="120" t="s">
        <v>54</v>
      </c>
      <c r="B20" s="77">
        <f t="shared" si="0"/>
        <v>33</v>
      </c>
      <c r="C20" s="75">
        <v>8</v>
      </c>
      <c r="D20" s="75" t="s">
        <v>45</v>
      </c>
      <c r="E20" s="75" t="s">
        <v>45</v>
      </c>
      <c r="F20" s="76">
        <v>1</v>
      </c>
      <c r="G20" s="75">
        <v>5</v>
      </c>
      <c r="H20" s="75">
        <v>3</v>
      </c>
      <c r="I20" s="76">
        <v>2</v>
      </c>
      <c r="J20" s="75">
        <v>3</v>
      </c>
      <c r="K20" s="76">
        <v>2</v>
      </c>
      <c r="L20" s="75">
        <v>9</v>
      </c>
      <c r="M20" s="65"/>
      <c r="N20" s="65"/>
      <c r="O20" s="65"/>
      <c r="P20" s="65"/>
      <c r="Q20" s="65"/>
      <c r="R20" s="65"/>
      <c r="S20" s="65"/>
    </row>
    <row r="21" spans="1:19" ht="7.5" customHeight="1">
      <c r="A21" s="122"/>
      <c r="B21" s="80">
        <f t="shared" si="0"/>
        <v>29</v>
      </c>
      <c r="C21" s="78">
        <v>8</v>
      </c>
      <c r="D21" s="78" t="s">
        <v>45</v>
      </c>
      <c r="E21" s="78" t="s">
        <v>45</v>
      </c>
      <c r="F21" s="79">
        <v>1</v>
      </c>
      <c r="G21" s="78">
        <v>4</v>
      </c>
      <c r="H21" s="78">
        <v>3</v>
      </c>
      <c r="I21" s="79">
        <v>2</v>
      </c>
      <c r="J21" s="78">
        <v>2</v>
      </c>
      <c r="K21" s="79">
        <v>2</v>
      </c>
      <c r="L21" s="78">
        <v>7</v>
      </c>
      <c r="M21" s="65"/>
      <c r="N21" s="65"/>
      <c r="O21" s="65"/>
      <c r="P21" s="65"/>
      <c r="Q21" s="65"/>
      <c r="R21" s="65"/>
      <c r="S21" s="65"/>
    </row>
    <row r="22" spans="1:19" ht="7.5" customHeight="1">
      <c r="A22" s="120" t="s">
        <v>53</v>
      </c>
      <c r="B22" s="77">
        <f t="shared" si="0"/>
        <v>43</v>
      </c>
      <c r="C22" s="75">
        <v>8</v>
      </c>
      <c r="D22" s="75" t="s">
        <v>45</v>
      </c>
      <c r="E22" s="75">
        <v>4</v>
      </c>
      <c r="F22" s="76">
        <v>1</v>
      </c>
      <c r="G22" s="75">
        <v>2</v>
      </c>
      <c r="H22" s="75">
        <v>1</v>
      </c>
      <c r="I22" s="76">
        <v>1</v>
      </c>
      <c r="J22" s="75">
        <v>4</v>
      </c>
      <c r="K22" s="75" t="s">
        <v>45</v>
      </c>
      <c r="L22" s="75">
        <v>22</v>
      </c>
      <c r="M22" s="65"/>
      <c r="N22" s="65"/>
      <c r="O22" s="65"/>
      <c r="P22" s="65"/>
      <c r="Q22" s="65"/>
      <c r="R22" s="65"/>
      <c r="S22" s="65"/>
    </row>
    <row r="23" spans="1:19" ht="7.5" customHeight="1">
      <c r="A23" s="122"/>
      <c r="B23" s="80">
        <f t="shared" si="0"/>
        <v>29</v>
      </c>
      <c r="C23" s="78">
        <v>8</v>
      </c>
      <c r="D23" s="78" t="s">
        <v>45</v>
      </c>
      <c r="E23" s="78">
        <v>4</v>
      </c>
      <c r="F23" s="79">
        <v>1</v>
      </c>
      <c r="G23" s="78">
        <v>2</v>
      </c>
      <c r="H23" s="78">
        <v>1</v>
      </c>
      <c r="I23" s="79">
        <v>1</v>
      </c>
      <c r="J23" s="78">
        <v>3</v>
      </c>
      <c r="K23" s="78" t="s">
        <v>45</v>
      </c>
      <c r="L23" s="78">
        <v>9</v>
      </c>
      <c r="M23" s="65"/>
      <c r="N23" s="65"/>
      <c r="O23" s="65"/>
      <c r="P23" s="65"/>
      <c r="Q23" s="65"/>
      <c r="R23" s="65"/>
      <c r="S23" s="65"/>
    </row>
    <row r="24" spans="1:19" ht="7.5" customHeight="1">
      <c r="A24" s="120" t="s">
        <v>52</v>
      </c>
      <c r="B24" s="77">
        <f t="shared" si="0"/>
        <v>41</v>
      </c>
      <c r="C24" s="75">
        <v>17</v>
      </c>
      <c r="D24" s="75" t="s">
        <v>45</v>
      </c>
      <c r="E24" s="75">
        <v>3</v>
      </c>
      <c r="F24" s="75" t="s">
        <v>45</v>
      </c>
      <c r="G24" s="76">
        <v>3</v>
      </c>
      <c r="H24" s="75">
        <v>2</v>
      </c>
      <c r="I24" s="75" t="s">
        <v>45</v>
      </c>
      <c r="J24" s="75">
        <v>2</v>
      </c>
      <c r="K24" s="75" t="s">
        <v>45</v>
      </c>
      <c r="L24" s="75">
        <v>14</v>
      </c>
      <c r="M24" s="65"/>
      <c r="N24" s="65"/>
      <c r="O24" s="65"/>
      <c r="P24" s="65"/>
      <c r="Q24" s="65"/>
      <c r="R24" s="65"/>
      <c r="S24" s="65"/>
    </row>
    <row r="25" spans="1:19" ht="7.5" customHeight="1">
      <c r="A25" s="122"/>
      <c r="B25" s="80">
        <f t="shared" si="0"/>
        <v>36</v>
      </c>
      <c r="C25" s="78">
        <v>16</v>
      </c>
      <c r="D25" s="78" t="s">
        <v>45</v>
      </c>
      <c r="E25" s="78">
        <v>3</v>
      </c>
      <c r="F25" s="78" t="s">
        <v>45</v>
      </c>
      <c r="G25" s="79">
        <v>3</v>
      </c>
      <c r="H25" s="78">
        <v>2</v>
      </c>
      <c r="I25" s="78" t="s">
        <v>45</v>
      </c>
      <c r="J25" s="78">
        <v>2</v>
      </c>
      <c r="K25" s="78" t="s">
        <v>45</v>
      </c>
      <c r="L25" s="78">
        <v>10</v>
      </c>
      <c r="M25" s="65"/>
      <c r="N25" s="65"/>
      <c r="O25" s="65"/>
      <c r="P25" s="65"/>
      <c r="Q25" s="65"/>
      <c r="R25" s="65"/>
      <c r="S25" s="65"/>
    </row>
    <row r="26" spans="1:19" ht="7.5" customHeight="1">
      <c r="A26" s="120" t="s">
        <v>51</v>
      </c>
      <c r="B26" s="77">
        <f t="shared" si="0"/>
        <v>28</v>
      </c>
      <c r="C26" s="75">
        <v>3</v>
      </c>
      <c r="D26" s="75" t="s">
        <v>45</v>
      </c>
      <c r="E26" s="75">
        <v>3</v>
      </c>
      <c r="F26" s="76">
        <v>1</v>
      </c>
      <c r="G26" s="75">
        <v>7</v>
      </c>
      <c r="H26" s="75" t="s">
        <v>45</v>
      </c>
      <c r="I26" s="75" t="s">
        <v>45</v>
      </c>
      <c r="J26" s="75">
        <v>3</v>
      </c>
      <c r="K26" s="75" t="s">
        <v>45</v>
      </c>
      <c r="L26" s="75">
        <v>11</v>
      </c>
      <c r="M26" s="65"/>
      <c r="N26" s="65"/>
      <c r="O26" s="65"/>
      <c r="P26" s="65"/>
      <c r="Q26" s="65"/>
      <c r="R26" s="65"/>
      <c r="S26" s="65"/>
    </row>
    <row r="27" spans="1:19" ht="7.5" customHeight="1">
      <c r="A27" s="122"/>
      <c r="B27" s="80">
        <f t="shared" si="0"/>
        <v>21</v>
      </c>
      <c r="C27" s="78">
        <v>3</v>
      </c>
      <c r="D27" s="78" t="s">
        <v>45</v>
      </c>
      <c r="E27" s="78">
        <v>3</v>
      </c>
      <c r="F27" s="79">
        <v>1</v>
      </c>
      <c r="G27" s="78">
        <v>7</v>
      </c>
      <c r="H27" s="78" t="s">
        <v>45</v>
      </c>
      <c r="I27" s="78" t="s">
        <v>45</v>
      </c>
      <c r="J27" s="78">
        <v>3</v>
      </c>
      <c r="K27" s="78" t="s">
        <v>45</v>
      </c>
      <c r="L27" s="78">
        <v>4</v>
      </c>
      <c r="M27" s="65"/>
      <c r="N27" s="65"/>
      <c r="O27" s="65"/>
      <c r="P27" s="65"/>
      <c r="Q27" s="65"/>
      <c r="R27" s="65"/>
      <c r="S27" s="65"/>
    </row>
    <row r="28" spans="1:19" ht="7.5" customHeight="1">
      <c r="A28" s="120" t="s">
        <v>50</v>
      </c>
      <c r="B28" s="77">
        <f t="shared" si="0"/>
        <v>28</v>
      </c>
      <c r="C28" s="75" t="s">
        <v>45</v>
      </c>
      <c r="D28" s="75" t="s">
        <v>45</v>
      </c>
      <c r="E28" s="75">
        <v>2</v>
      </c>
      <c r="F28" s="75" t="s">
        <v>45</v>
      </c>
      <c r="G28" s="75">
        <v>2</v>
      </c>
      <c r="H28" s="75">
        <v>6</v>
      </c>
      <c r="I28" s="75" t="s">
        <v>45</v>
      </c>
      <c r="J28" s="75">
        <v>1</v>
      </c>
      <c r="K28" s="75" t="s">
        <v>45</v>
      </c>
      <c r="L28" s="75">
        <v>17</v>
      </c>
      <c r="M28" s="65"/>
      <c r="N28" s="65"/>
      <c r="O28" s="65"/>
      <c r="P28" s="65"/>
      <c r="Q28" s="65"/>
      <c r="R28" s="65"/>
      <c r="S28" s="65"/>
    </row>
    <row r="29" spans="1:19" ht="7.5" customHeight="1">
      <c r="A29" s="122"/>
      <c r="B29" s="80">
        <f t="shared" si="0"/>
        <v>18</v>
      </c>
      <c r="C29" s="78" t="s">
        <v>45</v>
      </c>
      <c r="D29" s="78" t="s">
        <v>45</v>
      </c>
      <c r="E29" s="78">
        <v>2</v>
      </c>
      <c r="F29" s="78" t="s">
        <v>45</v>
      </c>
      <c r="G29" s="78">
        <v>2</v>
      </c>
      <c r="H29" s="78">
        <v>6</v>
      </c>
      <c r="I29" s="78" t="s">
        <v>45</v>
      </c>
      <c r="J29" s="78">
        <v>1</v>
      </c>
      <c r="K29" s="78" t="s">
        <v>45</v>
      </c>
      <c r="L29" s="78">
        <v>7</v>
      </c>
      <c r="M29" s="65"/>
      <c r="N29" s="65"/>
      <c r="O29" s="65"/>
      <c r="P29" s="65"/>
      <c r="Q29" s="65"/>
      <c r="R29" s="65"/>
      <c r="S29" s="65"/>
    </row>
    <row r="30" spans="1:19" ht="7.5" customHeight="1">
      <c r="A30" s="120" t="s">
        <v>49</v>
      </c>
      <c r="B30" s="77">
        <f t="shared" si="0"/>
        <v>33</v>
      </c>
      <c r="C30" s="75">
        <v>2</v>
      </c>
      <c r="D30" s="75" t="s">
        <v>45</v>
      </c>
      <c r="E30" s="75">
        <v>2</v>
      </c>
      <c r="F30" s="75" t="s">
        <v>45</v>
      </c>
      <c r="G30" s="75">
        <v>4</v>
      </c>
      <c r="H30" s="75">
        <v>3</v>
      </c>
      <c r="I30" s="76">
        <v>1</v>
      </c>
      <c r="J30" s="76">
        <v>4</v>
      </c>
      <c r="K30" s="75" t="s">
        <v>45</v>
      </c>
      <c r="L30" s="75">
        <v>17</v>
      </c>
      <c r="M30" s="65"/>
      <c r="N30" s="65"/>
      <c r="O30" s="65"/>
      <c r="P30" s="65"/>
      <c r="Q30" s="65"/>
      <c r="R30" s="65"/>
      <c r="S30" s="65"/>
    </row>
    <row r="31" spans="1:19" ht="7.5" customHeight="1">
      <c r="A31" s="122"/>
      <c r="B31" s="80">
        <f t="shared" si="0"/>
        <v>23</v>
      </c>
      <c r="C31" s="78">
        <v>2</v>
      </c>
      <c r="D31" s="78" t="s">
        <v>45</v>
      </c>
      <c r="E31" s="78">
        <v>2</v>
      </c>
      <c r="F31" s="78" t="s">
        <v>45</v>
      </c>
      <c r="G31" s="78">
        <v>3</v>
      </c>
      <c r="H31" s="78">
        <v>3</v>
      </c>
      <c r="I31" s="79">
        <v>1</v>
      </c>
      <c r="J31" s="79">
        <v>4</v>
      </c>
      <c r="K31" s="78" t="s">
        <v>45</v>
      </c>
      <c r="L31" s="78">
        <v>8</v>
      </c>
      <c r="M31" s="65"/>
      <c r="N31" s="65"/>
      <c r="O31" s="65"/>
      <c r="P31" s="65"/>
      <c r="Q31" s="65"/>
      <c r="R31" s="65"/>
      <c r="S31" s="65"/>
    </row>
    <row r="32" spans="1:19" ht="7.5" customHeight="1">
      <c r="A32" s="120" t="s">
        <v>48</v>
      </c>
      <c r="B32" s="77">
        <f t="shared" si="0"/>
        <v>32</v>
      </c>
      <c r="C32" s="75">
        <v>3</v>
      </c>
      <c r="D32" s="75" t="s">
        <v>45</v>
      </c>
      <c r="E32" s="75">
        <v>2</v>
      </c>
      <c r="F32" s="75" t="s">
        <v>45</v>
      </c>
      <c r="G32" s="75">
        <v>3</v>
      </c>
      <c r="H32" s="75">
        <v>3</v>
      </c>
      <c r="I32" s="75" t="s">
        <v>45</v>
      </c>
      <c r="J32" s="76">
        <v>3</v>
      </c>
      <c r="K32" s="75" t="s">
        <v>45</v>
      </c>
      <c r="L32" s="75">
        <v>18</v>
      </c>
      <c r="M32" s="65"/>
      <c r="N32" s="65"/>
      <c r="O32" s="65"/>
      <c r="P32" s="65"/>
      <c r="Q32" s="65"/>
      <c r="R32" s="65"/>
      <c r="S32" s="65"/>
    </row>
    <row r="33" spans="1:19" ht="7.5" customHeight="1">
      <c r="A33" s="122"/>
      <c r="B33" s="80">
        <f t="shared" si="0"/>
        <v>22</v>
      </c>
      <c r="C33" s="78">
        <v>3</v>
      </c>
      <c r="D33" s="78" t="s">
        <v>45</v>
      </c>
      <c r="E33" s="78">
        <v>2</v>
      </c>
      <c r="F33" s="78" t="s">
        <v>45</v>
      </c>
      <c r="G33" s="78">
        <v>3</v>
      </c>
      <c r="H33" s="78">
        <v>3</v>
      </c>
      <c r="I33" s="78" t="s">
        <v>45</v>
      </c>
      <c r="J33" s="79">
        <v>3</v>
      </c>
      <c r="K33" s="78" t="s">
        <v>45</v>
      </c>
      <c r="L33" s="78">
        <v>8</v>
      </c>
      <c r="M33" s="65"/>
      <c r="N33" s="65"/>
      <c r="O33" s="65"/>
      <c r="P33" s="65"/>
      <c r="Q33" s="65"/>
      <c r="R33" s="65"/>
      <c r="S33" s="65"/>
    </row>
    <row r="34" spans="1:19" ht="7.5" customHeight="1">
      <c r="A34" s="120" t="s">
        <v>47</v>
      </c>
      <c r="B34" s="77">
        <f t="shared" si="0"/>
        <v>39</v>
      </c>
      <c r="C34" s="75">
        <v>10</v>
      </c>
      <c r="D34" s="76">
        <v>1</v>
      </c>
      <c r="E34" s="76">
        <v>2</v>
      </c>
      <c r="F34" s="75" t="s">
        <v>45</v>
      </c>
      <c r="G34" s="76">
        <v>1</v>
      </c>
      <c r="H34" s="75">
        <v>5</v>
      </c>
      <c r="I34" s="75" t="s">
        <v>45</v>
      </c>
      <c r="J34" s="76">
        <v>3</v>
      </c>
      <c r="K34" s="75" t="s">
        <v>45</v>
      </c>
      <c r="L34" s="75">
        <v>17</v>
      </c>
      <c r="M34" s="65"/>
      <c r="N34" s="65"/>
      <c r="O34" s="65"/>
      <c r="P34" s="65"/>
      <c r="Q34" s="65"/>
      <c r="R34" s="65"/>
      <c r="S34" s="65"/>
    </row>
    <row r="35" spans="1:19" ht="7.5" customHeight="1">
      <c r="A35" s="122"/>
      <c r="B35" s="80">
        <f t="shared" si="0"/>
        <v>29</v>
      </c>
      <c r="C35" s="78">
        <v>10</v>
      </c>
      <c r="D35" s="79">
        <v>1</v>
      </c>
      <c r="E35" s="79">
        <v>2</v>
      </c>
      <c r="F35" s="78" t="s">
        <v>45</v>
      </c>
      <c r="G35" s="79">
        <v>1</v>
      </c>
      <c r="H35" s="78">
        <v>5</v>
      </c>
      <c r="I35" s="78" t="s">
        <v>45</v>
      </c>
      <c r="J35" s="79">
        <v>3</v>
      </c>
      <c r="K35" s="78" t="s">
        <v>45</v>
      </c>
      <c r="L35" s="78">
        <v>7</v>
      </c>
      <c r="M35" s="65"/>
      <c r="N35" s="65"/>
      <c r="O35" s="65"/>
      <c r="P35" s="65"/>
      <c r="Q35" s="65"/>
      <c r="R35" s="65"/>
      <c r="S35" s="65"/>
    </row>
    <row r="36" spans="1:19" ht="7.5" customHeight="1">
      <c r="A36" s="120" t="s">
        <v>46</v>
      </c>
      <c r="B36" s="77">
        <f t="shared" si="0"/>
        <v>45</v>
      </c>
      <c r="C36" s="75">
        <v>6</v>
      </c>
      <c r="D36" s="76">
        <v>3</v>
      </c>
      <c r="E36" s="75" t="s">
        <v>45</v>
      </c>
      <c r="F36" s="76">
        <v>1</v>
      </c>
      <c r="G36" s="76">
        <v>4</v>
      </c>
      <c r="H36" s="75">
        <v>1</v>
      </c>
      <c r="I36" s="76">
        <v>1</v>
      </c>
      <c r="J36" s="75">
        <v>8</v>
      </c>
      <c r="K36" s="76">
        <v>1</v>
      </c>
      <c r="L36" s="75">
        <v>20</v>
      </c>
      <c r="M36" s="65"/>
      <c r="N36" s="65"/>
      <c r="O36" s="65"/>
      <c r="P36" s="65"/>
      <c r="Q36" s="65"/>
      <c r="R36" s="65"/>
      <c r="S36" s="65"/>
    </row>
    <row r="37" spans="1:19" ht="7.5" customHeight="1">
      <c r="A37" s="122"/>
      <c r="B37" s="80">
        <f t="shared" si="0"/>
        <v>33</v>
      </c>
      <c r="C37" s="78">
        <v>6</v>
      </c>
      <c r="D37" s="79">
        <v>2</v>
      </c>
      <c r="E37" s="78" t="s">
        <v>45</v>
      </c>
      <c r="F37" s="79">
        <v>1</v>
      </c>
      <c r="G37" s="79">
        <v>4</v>
      </c>
      <c r="H37" s="78">
        <v>1</v>
      </c>
      <c r="I37" s="79">
        <v>1</v>
      </c>
      <c r="J37" s="78">
        <v>8</v>
      </c>
      <c r="K37" s="79">
        <v>1</v>
      </c>
      <c r="L37" s="78">
        <v>9</v>
      </c>
      <c r="M37" s="65"/>
      <c r="N37" s="65"/>
      <c r="O37" s="65"/>
      <c r="P37" s="65"/>
      <c r="Q37" s="65"/>
      <c r="R37" s="65"/>
      <c r="S37" s="65"/>
    </row>
    <row r="38" spans="1:19" ht="7.5" customHeight="1">
      <c r="A38" s="120" t="s">
        <v>44</v>
      </c>
      <c r="B38" s="77">
        <f t="shared" si="0"/>
        <v>36</v>
      </c>
      <c r="C38" s="75">
        <v>5</v>
      </c>
      <c r="D38" s="75" t="s">
        <v>40</v>
      </c>
      <c r="E38" s="76">
        <v>4</v>
      </c>
      <c r="F38" s="76">
        <v>1</v>
      </c>
      <c r="G38" s="75">
        <v>4</v>
      </c>
      <c r="H38" s="75">
        <v>3</v>
      </c>
      <c r="I38" s="75" t="s">
        <v>40</v>
      </c>
      <c r="J38" s="76">
        <v>4</v>
      </c>
      <c r="K38" s="75" t="s">
        <v>40</v>
      </c>
      <c r="L38" s="75">
        <v>15</v>
      </c>
      <c r="M38" s="65"/>
      <c r="N38" s="65"/>
      <c r="O38" s="65"/>
      <c r="P38" s="65"/>
      <c r="Q38" s="65"/>
      <c r="R38" s="65"/>
      <c r="S38" s="65"/>
    </row>
    <row r="39" spans="1:19" ht="7.5" customHeight="1" thickBot="1">
      <c r="A39" s="121"/>
      <c r="B39" s="74">
        <f t="shared" si="0"/>
        <v>25</v>
      </c>
      <c r="C39" s="72">
        <v>5</v>
      </c>
      <c r="D39" s="72" t="s">
        <v>40</v>
      </c>
      <c r="E39" s="73">
        <v>3</v>
      </c>
      <c r="F39" s="73">
        <v>1</v>
      </c>
      <c r="G39" s="72">
        <v>3</v>
      </c>
      <c r="H39" s="72">
        <v>3</v>
      </c>
      <c r="I39" s="72" t="s">
        <v>40</v>
      </c>
      <c r="J39" s="73">
        <v>4</v>
      </c>
      <c r="K39" s="72" t="s">
        <v>40</v>
      </c>
      <c r="L39" s="72">
        <v>6</v>
      </c>
      <c r="M39" s="65"/>
      <c r="N39" s="65"/>
      <c r="O39" s="65"/>
      <c r="P39" s="65"/>
      <c r="Q39" s="65"/>
      <c r="R39" s="65"/>
      <c r="S39" s="65"/>
    </row>
    <row r="40" spans="1:19" ht="13.5">
      <c r="A40" s="71" t="s">
        <v>43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65"/>
      <c r="N40" s="65"/>
      <c r="O40" s="65"/>
      <c r="P40" s="65"/>
      <c r="Q40" s="65"/>
      <c r="R40" s="65"/>
      <c r="S40" s="65"/>
    </row>
    <row r="41" spans="1:19" ht="13.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</sheetData>
  <sheetProtection/>
  <mergeCells count="19">
    <mergeCell ref="A11:A12"/>
    <mergeCell ref="I2:L2"/>
    <mergeCell ref="I3:L3"/>
    <mergeCell ref="A5:A6"/>
    <mergeCell ref="A7:A8"/>
    <mergeCell ref="A9:A10"/>
    <mergeCell ref="A14:A15"/>
    <mergeCell ref="A16:A17"/>
    <mergeCell ref="A18:A19"/>
    <mergeCell ref="A32:A33"/>
    <mergeCell ref="A34:A35"/>
    <mergeCell ref="A38:A39"/>
    <mergeCell ref="A20:A21"/>
    <mergeCell ref="A22:A23"/>
    <mergeCell ref="A24:A25"/>
    <mergeCell ref="A26:A27"/>
    <mergeCell ref="A28:A29"/>
    <mergeCell ref="A30:A31"/>
    <mergeCell ref="A36:A37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="140" zoomScaleNormal="140" zoomScaleSheetLayoutView="100" zoomScalePageLayoutView="0" workbookViewId="0" topLeftCell="A1">
      <selection activeCell="T3" sqref="T3"/>
    </sheetView>
  </sheetViews>
  <sheetFormatPr defaultColWidth="8.796875" defaultRowHeight="14.25"/>
  <cols>
    <col min="1" max="1" width="10.59765625" style="66" customWidth="1"/>
    <col min="2" max="13" width="7.19921875" style="66" customWidth="1"/>
    <col min="14" max="19" width="4.69921875" style="66" customWidth="1"/>
    <col min="20" max="16384" width="9" style="66" customWidth="1"/>
  </cols>
  <sheetData>
    <row r="1" spans="1:19" ht="15">
      <c r="A1" s="111" t="s">
        <v>80</v>
      </c>
      <c r="B1" s="19"/>
      <c r="C1" s="19"/>
      <c r="D1" s="19"/>
      <c r="E1" s="19"/>
      <c r="F1" s="19"/>
      <c r="G1" s="20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5" thickBot="1">
      <c r="A2" s="110"/>
      <c r="B2" s="19"/>
      <c r="C2" s="19"/>
      <c r="D2" s="19"/>
      <c r="E2" s="19"/>
      <c r="F2" s="19"/>
      <c r="G2" s="109"/>
      <c r="H2" s="65"/>
      <c r="I2" s="65"/>
      <c r="J2" s="65"/>
      <c r="K2" s="65"/>
      <c r="L2" s="65"/>
      <c r="M2" s="20" t="s">
        <v>79</v>
      </c>
      <c r="N2" s="65"/>
      <c r="O2" s="65"/>
      <c r="P2" s="65"/>
      <c r="Q2" s="65"/>
      <c r="R2" s="65"/>
      <c r="S2" s="65"/>
    </row>
    <row r="3" spans="1:19" ht="13.5">
      <c r="A3" s="133" t="s">
        <v>78</v>
      </c>
      <c r="B3" s="135" t="s">
        <v>77</v>
      </c>
      <c r="C3" s="136"/>
      <c r="D3" s="139" t="s">
        <v>76</v>
      </c>
      <c r="E3" s="139"/>
      <c r="F3" s="139"/>
      <c r="G3" s="139"/>
      <c r="H3" s="139"/>
      <c r="I3" s="139"/>
      <c r="J3" s="139"/>
      <c r="K3" s="139"/>
      <c r="L3" s="139"/>
      <c r="M3" s="139"/>
      <c r="N3" s="108"/>
      <c r="O3" s="108"/>
      <c r="P3" s="65"/>
      <c r="Q3" s="65"/>
      <c r="R3" s="65"/>
      <c r="S3" s="65"/>
    </row>
    <row r="4" spans="1:19" ht="32.25" customHeight="1">
      <c r="A4" s="134"/>
      <c r="B4" s="137"/>
      <c r="C4" s="138"/>
      <c r="D4" s="140" t="s">
        <v>0</v>
      </c>
      <c r="E4" s="129"/>
      <c r="F4" s="128" t="s">
        <v>75</v>
      </c>
      <c r="G4" s="129"/>
      <c r="H4" s="128" t="s">
        <v>74</v>
      </c>
      <c r="I4" s="129"/>
      <c r="J4" s="128" t="s">
        <v>73</v>
      </c>
      <c r="K4" s="129"/>
      <c r="L4" s="128" t="s">
        <v>72</v>
      </c>
      <c r="M4" s="130"/>
      <c r="N4" s="107"/>
      <c r="O4" s="107"/>
      <c r="P4" s="65"/>
      <c r="Q4" s="65"/>
      <c r="R4" s="65"/>
      <c r="S4" s="65"/>
    </row>
    <row r="5" spans="1:19" ht="13.5">
      <c r="A5" s="34" t="s">
        <v>29</v>
      </c>
      <c r="B5" s="144">
        <v>5</v>
      </c>
      <c r="C5" s="145"/>
      <c r="D5" s="131">
        <v>359</v>
      </c>
      <c r="E5" s="132"/>
      <c r="F5" s="131">
        <v>271</v>
      </c>
      <c r="G5" s="132"/>
      <c r="H5" s="131">
        <v>4</v>
      </c>
      <c r="I5" s="132"/>
      <c r="J5" s="131">
        <v>72</v>
      </c>
      <c r="K5" s="132"/>
      <c r="L5" s="131">
        <v>12</v>
      </c>
      <c r="M5" s="143"/>
      <c r="N5" s="68"/>
      <c r="O5" s="68"/>
      <c r="P5" s="65"/>
      <c r="Q5" s="65"/>
      <c r="R5" s="65"/>
      <c r="S5" s="65"/>
    </row>
    <row r="6" spans="1:19" ht="13.5">
      <c r="A6" s="34" t="s">
        <v>71</v>
      </c>
      <c r="B6" s="131">
        <v>5</v>
      </c>
      <c r="C6" s="132"/>
      <c r="D6" s="131">
        <v>414</v>
      </c>
      <c r="E6" s="132"/>
      <c r="F6" s="131">
        <v>288</v>
      </c>
      <c r="G6" s="132"/>
      <c r="H6" s="131">
        <v>10</v>
      </c>
      <c r="I6" s="132"/>
      <c r="J6" s="131">
        <v>88</v>
      </c>
      <c r="K6" s="132"/>
      <c r="L6" s="131">
        <v>28</v>
      </c>
      <c r="M6" s="143"/>
      <c r="N6" s="28"/>
      <c r="O6" s="28"/>
      <c r="P6" s="65"/>
      <c r="Q6" s="65"/>
      <c r="R6" s="65"/>
      <c r="S6" s="65"/>
    </row>
    <row r="7" spans="1:19" ht="13.5">
      <c r="A7" s="106" t="s">
        <v>30</v>
      </c>
      <c r="B7" s="141">
        <v>5</v>
      </c>
      <c r="C7" s="142"/>
      <c r="D7" s="141">
        <v>322</v>
      </c>
      <c r="E7" s="142"/>
      <c r="F7" s="141">
        <v>195</v>
      </c>
      <c r="G7" s="142"/>
      <c r="H7" s="141">
        <v>5</v>
      </c>
      <c r="I7" s="142"/>
      <c r="J7" s="141">
        <v>95</v>
      </c>
      <c r="K7" s="142"/>
      <c r="L7" s="141">
        <v>27</v>
      </c>
      <c r="M7" s="146"/>
      <c r="N7" s="104"/>
      <c r="O7" s="104"/>
      <c r="P7" s="65"/>
      <c r="Q7" s="65"/>
      <c r="R7" s="65"/>
      <c r="S7" s="65"/>
    </row>
    <row r="8" spans="1:19" ht="13.5">
      <c r="A8" s="106" t="s">
        <v>32</v>
      </c>
      <c r="B8" s="141">
        <v>5</v>
      </c>
      <c r="C8" s="147"/>
      <c r="D8" s="141">
        <v>249</v>
      </c>
      <c r="E8" s="147"/>
      <c r="F8" s="141">
        <v>198</v>
      </c>
      <c r="G8" s="147"/>
      <c r="H8" s="141">
        <v>3</v>
      </c>
      <c r="I8" s="147"/>
      <c r="J8" s="141">
        <v>28</v>
      </c>
      <c r="K8" s="147"/>
      <c r="L8" s="141">
        <v>20</v>
      </c>
      <c r="M8" s="148"/>
      <c r="N8" s="104"/>
      <c r="O8" s="104"/>
      <c r="P8" s="65"/>
      <c r="Q8" s="65"/>
      <c r="R8" s="65"/>
      <c r="S8" s="65"/>
    </row>
    <row r="9" spans="1:19" ht="14.25" thickBot="1">
      <c r="A9" s="105" t="s">
        <v>33</v>
      </c>
      <c r="B9" s="149">
        <v>5</v>
      </c>
      <c r="C9" s="151"/>
      <c r="D9" s="149">
        <v>444</v>
      </c>
      <c r="E9" s="152"/>
      <c r="F9" s="149">
        <v>315</v>
      </c>
      <c r="G9" s="152"/>
      <c r="H9" s="149">
        <v>16</v>
      </c>
      <c r="I9" s="152"/>
      <c r="J9" s="149">
        <v>50</v>
      </c>
      <c r="K9" s="152"/>
      <c r="L9" s="149">
        <v>63</v>
      </c>
      <c r="M9" s="150"/>
      <c r="N9" s="104"/>
      <c r="O9" s="104"/>
      <c r="P9" s="65"/>
      <c r="Q9" s="65"/>
      <c r="R9" s="65"/>
      <c r="S9" s="65"/>
    </row>
  </sheetData>
  <sheetProtection/>
  <mergeCells count="38">
    <mergeCell ref="L8:M8"/>
    <mergeCell ref="B7:C7"/>
    <mergeCell ref="D7:E7"/>
    <mergeCell ref="F7:G7"/>
    <mergeCell ref="L9:M9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8:K8"/>
    <mergeCell ref="H7:I7"/>
    <mergeCell ref="J7:K7"/>
    <mergeCell ref="L5:M5"/>
    <mergeCell ref="B6:C6"/>
    <mergeCell ref="D6:E6"/>
    <mergeCell ref="F6:G6"/>
    <mergeCell ref="H6:I6"/>
    <mergeCell ref="J6:K6"/>
    <mergeCell ref="L6:M6"/>
    <mergeCell ref="B5:C5"/>
    <mergeCell ref="L7:M7"/>
    <mergeCell ref="A3:A4"/>
    <mergeCell ref="B3:C4"/>
    <mergeCell ref="D3:M3"/>
    <mergeCell ref="D4:E4"/>
    <mergeCell ref="F4:G4"/>
    <mergeCell ref="H4:I4"/>
    <mergeCell ref="J4:K4"/>
    <mergeCell ref="L4:M4"/>
    <mergeCell ref="D5:E5"/>
    <mergeCell ref="F5:G5"/>
    <mergeCell ref="H5:I5"/>
    <mergeCell ref="J5:K5"/>
  </mergeCells>
  <printOptions/>
  <pageMargins left="0.4724409448818898" right="0.16" top="0.31" bottom="0.2755905511811024" header="1.0236220472440944" footer="0.2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3583-03</dc:creator>
  <cp:keywords/>
  <dc:description/>
  <cp:lastModifiedBy>情報通信課</cp:lastModifiedBy>
  <cp:lastPrinted>2010-09-01T01:35:28Z</cp:lastPrinted>
  <dcterms:created xsi:type="dcterms:W3CDTF">2001-10-24T02:33:42Z</dcterms:created>
  <dcterms:modified xsi:type="dcterms:W3CDTF">2013-07-23T07:49:38Z</dcterms:modified>
  <cp:category/>
  <cp:version/>
  <cp:contentType/>
  <cp:contentStatus/>
</cp:coreProperties>
</file>