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firstSheet="4" activeTab="4"/>
  </bookViews>
  <sheets>
    <sheet name="157" sheetId="1" r:id="rId1"/>
    <sheet name="12年度" sheetId="2" r:id="rId2"/>
    <sheet name="13年度" sheetId="3" r:id="rId3"/>
    <sheet name="14年度" sheetId="4" r:id="rId4"/>
    <sheet name="第72表" sheetId="5" r:id="rId5"/>
  </sheets>
  <definedNames>
    <definedName name="\P" localSheetId="2">'13年度'!#REF!</definedName>
    <definedName name="\P" localSheetId="3">'14年度'!#REF!</definedName>
    <definedName name="\P">'12年度'!#REF!</definedName>
  </definedNames>
  <calcPr fullCalcOnLoad="1"/>
</workbook>
</file>

<file path=xl/sharedStrings.xml><?xml version="1.0" encoding="utf-8"?>
<sst xmlns="http://schemas.openxmlformats.org/spreadsheetml/2006/main" count="192" uniqueCount="35">
  <si>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</si>
  <si>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</si>
  <si>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</si>
  <si>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</si>
  <si>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</si>
  <si>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</si>
  <si>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</si>
  <si>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</si>
  <si>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</si>
  <si>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</si>
  <si>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</si>
  <si>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</si>
  <si>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</si>
  <si>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</si>
  <si>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</si>
  <si>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</si>
  <si>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</si>
  <si>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</si>
  <si>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</si>
  <si>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</si>
  <si>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</si>
  <si>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</si>
  <si>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</si>
  <si>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</si>
  <si>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</si>
  <si>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</si>
  <si>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</si>
  <si>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</si>
  <si>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</si>
  <si>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</si>
  <si>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</si>
  <si>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</si>
  <si>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（平成２１年度）</t>
  </si>
  <si>
    <t>免状交付数</t>
  </si>
  <si>
    <r>
      <t>第72</t>
    </r>
    <r>
      <rPr>
        <sz val="14"/>
        <rFont val="ＭＳ 明朝"/>
        <family val="1"/>
      </rPr>
      <t>表　各種資格試験事務処理状況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</si>
</sst>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_);[Red]\(#,##0.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68">
    <xf numFmtId="3" fontId="0" fillId="2" borderId="0" xfId="0" applyNumberFormat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 quotePrefix="1">
      <alignment/>
      <protection locked="0"/>
    </xf>
    <xf numFmtId="176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3" fontId="2" fillId="0" borderId="23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8" fontId="3" fillId="0" borderId="24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38" fontId="3" fillId="0" borderId="21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38" fontId="2" fillId="0" borderId="2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 applyProtection="1">
      <alignment vertical="center"/>
      <protection locked="0"/>
    </xf>
    <xf numFmtId="3" fontId="2" fillId="2" borderId="0" xfId="0" applyNumberFormat="1" applyFont="1" applyAlignment="1">
      <alignment horizontal="center" vertical="center"/>
    </xf>
    <xf numFmtId="3" fontId="5" fillId="2" borderId="0" xfId="0" applyNumberFormat="1" applyFont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Alignment="1">
      <alignment/>
    </xf>
    <xf numFmtId="38" fontId="2" fillId="0" borderId="2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E27" sqref="E27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4.2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4.2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4.2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6">
      <selection activeCell="B31" sqref="B3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4.2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F2" sqref="F2"/>
    </sheetView>
  </sheetViews>
  <sheetFormatPr defaultColWidth="8.66015625" defaultRowHeight="18"/>
  <cols>
    <col min="1" max="1" width="15.33203125" style="51" customWidth="1"/>
    <col min="2" max="5" width="11.66015625" style="51" customWidth="1"/>
    <col min="6" max="16384" width="8.83203125" style="51" customWidth="1"/>
  </cols>
  <sheetData>
    <row r="1" spans="1:5" s="49" customFormat="1" ht="18" customHeight="1">
      <c r="A1" s="66" t="s">
        <v>34</v>
      </c>
      <c r="B1" s="67"/>
      <c r="C1" s="67"/>
      <c r="D1" s="67"/>
      <c r="E1" s="67"/>
    </row>
    <row r="2" spans="1:5" ht="15" customHeight="1" thickBot="1">
      <c r="A2" s="50"/>
      <c r="B2" s="50"/>
      <c r="C2" s="50"/>
      <c r="D2" s="50"/>
      <c r="E2" s="47" t="s">
        <v>32</v>
      </c>
    </row>
    <row r="3" spans="1:5" ht="15" customHeight="1">
      <c r="A3" s="56" t="s">
        <v>5</v>
      </c>
      <c r="B3" s="45" t="s">
        <v>6</v>
      </c>
      <c r="C3" s="45" t="s">
        <v>7</v>
      </c>
      <c r="D3" s="45" t="s">
        <v>8</v>
      </c>
      <c r="E3" s="57" t="s">
        <v>33</v>
      </c>
    </row>
    <row r="4" spans="1:5" s="48" customFormat="1" ht="19.5" customHeight="1">
      <c r="A4" s="58" t="s">
        <v>10</v>
      </c>
      <c r="B4" s="37">
        <f>$B$5+$B$6+$B$13</f>
        <v>32552</v>
      </c>
      <c r="C4" s="38">
        <f>C5+C6+C13</f>
        <v>17116</v>
      </c>
      <c r="D4" s="39">
        <f aca="true" t="shared" si="0" ref="D4:D30">ROUND(C4/B4*100,1)</f>
        <v>52.6</v>
      </c>
      <c r="E4" s="59">
        <f>E5+E6+E13</f>
        <v>15883</v>
      </c>
    </row>
    <row r="5" spans="1:5" ht="15" customHeight="1">
      <c r="A5" s="60" t="s">
        <v>11</v>
      </c>
      <c r="B5" s="43">
        <v>2929</v>
      </c>
      <c r="C5" s="52">
        <v>1104</v>
      </c>
      <c r="D5" s="53">
        <f t="shared" si="0"/>
        <v>37.7</v>
      </c>
      <c r="E5" s="61">
        <v>1094</v>
      </c>
    </row>
    <row r="6" spans="1:5" ht="15" customHeight="1">
      <c r="A6" s="60" t="s">
        <v>12</v>
      </c>
      <c r="B6" s="46">
        <f>SUM(B7:B12)</f>
        <v>28393</v>
      </c>
      <c r="C6" s="52">
        <f>SUM(C7:C12)</f>
        <v>15275</v>
      </c>
      <c r="D6" s="53">
        <f t="shared" si="0"/>
        <v>53.8</v>
      </c>
      <c r="E6" s="61">
        <f>SUM(E7:E12)</f>
        <v>14072</v>
      </c>
    </row>
    <row r="7" spans="1:5" ht="13.5" customHeight="1">
      <c r="A7" s="60" t="s">
        <v>13</v>
      </c>
      <c r="B7" s="43">
        <v>750</v>
      </c>
      <c r="C7" s="52">
        <v>606</v>
      </c>
      <c r="D7" s="53">
        <f t="shared" si="0"/>
        <v>80.8</v>
      </c>
      <c r="E7" s="61">
        <v>463</v>
      </c>
    </row>
    <row r="8" spans="1:5" ht="13.5" customHeight="1">
      <c r="A8" s="60" t="s">
        <v>14</v>
      </c>
      <c r="B8" s="43">
        <v>752</v>
      </c>
      <c r="C8" s="52">
        <v>593</v>
      </c>
      <c r="D8" s="53">
        <f t="shared" si="0"/>
        <v>78.9</v>
      </c>
      <c r="E8" s="61">
        <v>446</v>
      </c>
    </row>
    <row r="9" spans="1:5" ht="13.5" customHeight="1">
      <c r="A9" s="60" t="s">
        <v>15</v>
      </c>
      <c r="B9" s="43">
        <v>926</v>
      </c>
      <c r="C9" s="52">
        <v>755</v>
      </c>
      <c r="D9" s="53">
        <f t="shared" si="0"/>
        <v>81.5</v>
      </c>
      <c r="E9" s="61">
        <v>583</v>
      </c>
    </row>
    <row r="10" spans="1:5" ht="13.5" customHeight="1">
      <c r="A10" s="60" t="s">
        <v>16</v>
      </c>
      <c r="B10" s="43">
        <v>24133</v>
      </c>
      <c r="C10" s="52">
        <v>11840</v>
      </c>
      <c r="D10" s="53">
        <f t="shared" si="0"/>
        <v>49.1</v>
      </c>
      <c r="E10" s="61">
        <v>11469</v>
      </c>
    </row>
    <row r="11" spans="1:5" ht="13.5" customHeight="1">
      <c r="A11" s="60" t="s">
        <v>17</v>
      </c>
      <c r="B11" s="43">
        <v>941</v>
      </c>
      <c r="C11" s="52">
        <v>750</v>
      </c>
      <c r="D11" s="53">
        <f t="shared" si="0"/>
        <v>79.7</v>
      </c>
      <c r="E11" s="61">
        <v>570</v>
      </c>
    </row>
    <row r="12" spans="1:5" ht="13.5" customHeight="1">
      <c r="A12" s="60" t="s">
        <v>18</v>
      </c>
      <c r="B12" s="43">
        <v>891</v>
      </c>
      <c r="C12" s="52">
        <v>731</v>
      </c>
      <c r="D12" s="53">
        <f t="shared" si="0"/>
        <v>82</v>
      </c>
      <c r="E12" s="61">
        <v>541</v>
      </c>
    </row>
    <row r="13" spans="1:5" ht="15" customHeight="1">
      <c r="A13" s="60" t="s">
        <v>19</v>
      </c>
      <c r="B13" s="43">
        <v>1230</v>
      </c>
      <c r="C13" s="52">
        <v>737</v>
      </c>
      <c r="D13" s="53">
        <f t="shared" si="0"/>
        <v>59.9</v>
      </c>
      <c r="E13" s="61">
        <v>717</v>
      </c>
    </row>
    <row r="14" spans="1:5" s="48" customFormat="1" ht="19.5" customHeight="1">
      <c r="A14" s="58" t="s">
        <v>20</v>
      </c>
      <c r="B14" s="40">
        <f>$B$15+$B$22</f>
        <v>18499</v>
      </c>
      <c r="C14" s="41">
        <f>C15+C22</f>
        <v>7388</v>
      </c>
      <c r="D14" s="42">
        <f t="shared" si="0"/>
        <v>39.9</v>
      </c>
      <c r="E14" s="59">
        <f>E15+E22</f>
        <v>7108</v>
      </c>
    </row>
    <row r="15" spans="1:5" ht="15" customHeight="1">
      <c r="A15" s="60" t="s">
        <v>11</v>
      </c>
      <c r="B15" s="44">
        <f>SUM(B16:B21)</f>
        <v>9694</v>
      </c>
      <c r="C15" s="52">
        <f>SUM(C16:C21)</f>
        <v>3279</v>
      </c>
      <c r="D15" s="53">
        <f t="shared" si="0"/>
        <v>33.8</v>
      </c>
      <c r="E15" s="61">
        <f>SUM(E16:E21)</f>
        <v>3142</v>
      </c>
    </row>
    <row r="16" spans="1:5" ht="15" customHeight="1">
      <c r="A16" s="62" t="s">
        <v>31</v>
      </c>
      <c r="B16" s="43">
        <v>412</v>
      </c>
      <c r="C16" s="52">
        <v>75</v>
      </c>
      <c r="D16" s="53">
        <f t="shared" si="0"/>
        <v>18.2</v>
      </c>
      <c r="E16" s="61">
        <v>75</v>
      </c>
    </row>
    <row r="17" spans="1:5" ht="13.5" customHeight="1">
      <c r="A17" s="60" t="s">
        <v>13</v>
      </c>
      <c r="B17" s="43">
        <v>2547</v>
      </c>
      <c r="C17" s="52">
        <v>692</v>
      </c>
      <c r="D17" s="53">
        <f t="shared" si="0"/>
        <v>27.2</v>
      </c>
      <c r="E17" s="61">
        <v>691</v>
      </c>
    </row>
    <row r="18" spans="1:5" ht="13.5" customHeight="1">
      <c r="A18" s="60" t="s">
        <v>14</v>
      </c>
      <c r="B18" s="43">
        <v>704</v>
      </c>
      <c r="C18" s="52">
        <v>301</v>
      </c>
      <c r="D18" s="53">
        <f t="shared" si="0"/>
        <v>42.8</v>
      </c>
      <c r="E18" s="61">
        <v>299</v>
      </c>
    </row>
    <row r="19" spans="1:5" ht="13.5" customHeight="1">
      <c r="A19" s="60" t="s">
        <v>15</v>
      </c>
      <c r="B19" s="43">
        <v>764</v>
      </c>
      <c r="C19" s="52">
        <v>295</v>
      </c>
      <c r="D19" s="53">
        <f t="shared" si="0"/>
        <v>38.6</v>
      </c>
      <c r="E19" s="61">
        <v>290</v>
      </c>
    </row>
    <row r="20" spans="1:5" ht="13.5" customHeight="1">
      <c r="A20" s="60" t="s">
        <v>16</v>
      </c>
      <c r="B20" s="43">
        <v>4123</v>
      </c>
      <c r="C20" s="52">
        <v>1493</v>
      </c>
      <c r="D20" s="53">
        <f t="shared" si="0"/>
        <v>36.2</v>
      </c>
      <c r="E20" s="61">
        <v>1487</v>
      </c>
    </row>
    <row r="21" spans="1:5" ht="13.5" customHeight="1">
      <c r="A21" s="60" t="s">
        <v>17</v>
      </c>
      <c r="B21" s="43">
        <v>1144</v>
      </c>
      <c r="C21" s="52">
        <v>423</v>
      </c>
      <c r="D21" s="53">
        <f t="shared" si="0"/>
        <v>37</v>
      </c>
      <c r="E21" s="61">
        <v>300</v>
      </c>
    </row>
    <row r="22" spans="1:5" ht="15" customHeight="1">
      <c r="A22" s="60" t="s">
        <v>12</v>
      </c>
      <c r="B22" s="43">
        <f>SUM(B23:B29)</f>
        <v>8805</v>
      </c>
      <c r="C22" s="52">
        <f>SUM(C23:C29)</f>
        <v>4109</v>
      </c>
      <c r="D22" s="53">
        <f t="shared" si="0"/>
        <v>46.7</v>
      </c>
      <c r="E22" s="61">
        <f>SUM(E23:E29)</f>
        <v>3966</v>
      </c>
    </row>
    <row r="23" spans="1:5" ht="13.5" customHeight="1">
      <c r="A23" s="60" t="s">
        <v>13</v>
      </c>
      <c r="B23" s="43">
        <v>649</v>
      </c>
      <c r="C23" s="52">
        <v>262</v>
      </c>
      <c r="D23" s="53">
        <f t="shared" si="0"/>
        <v>40.4</v>
      </c>
      <c r="E23" s="61">
        <v>186</v>
      </c>
    </row>
    <row r="24" spans="1:5" ht="13.5" customHeight="1">
      <c r="A24" s="60" t="s">
        <v>14</v>
      </c>
      <c r="B24" s="43">
        <v>215</v>
      </c>
      <c r="C24" s="52">
        <v>84</v>
      </c>
      <c r="D24" s="53">
        <f t="shared" si="0"/>
        <v>39.1</v>
      </c>
      <c r="E24" s="61">
        <v>83</v>
      </c>
    </row>
    <row r="25" spans="1:5" ht="13.5" customHeight="1">
      <c r="A25" s="60" t="s">
        <v>15</v>
      </c>
      <c r="B25" s="43">
        <v>169</v>
      </c>
      <c r="C25" s="52">
        <v>63</v>
      </c>
      <c r="D25" s="53">
        <f t="shared" si="0"/>
        <v>37.3</v>
      </c>
      <c r="E25" s="61">
        <v>62</v>
      </c>
    </row>
    <row r="26" spans="1:5" ht="13.5" customHeight="1">
      <c r="A26" s="60" t="s">
        <v>16</v>
      </c>
      <c r="B26" s="43">
        <v>2139</v>
      </c>
      <c r="C26" s="52">
        <v>978</v>
      </c>
      <c r="D26" s="53">
        <f t="shared" si="0"/>
        <v>45.7</v>
      </c>
      <c r="E26" s="61">
        <v>959</v>
      </c>
    </row>
    <row r="27" spans="1:5" ht="13.5" customHeight="1">
      <c r="A27" s="60" t="s">
        <v>17</v>
      </c>
      <c r="B27" s="43">
        <v>426</v>
      </c>
      <c r="C27" s="52">
        <v>155</v>
      </c>
      <c r="D27" s="53">
        <f t="shared" si="0"/>
        <v>36.4</v>
      </c>
      <c r="E27" s="61">
        <v>129</v>
      </c>
    </row>
    <row r="28" spans="1:5" ht="13.5" customHeight="1">
      <c r="A28" s="60" t="s">
        <v>18</v>
      </c>
      <c r="B28" s="43">
        <v>3911</v>
      </c>
      <c r="C28" s="52">
        <v>1655</v>
      </c>
      <c r="D28" s="53">
        <f t="shared" si="0"/>
        <v>42.3</v>
      </c>
      <c r="E28" s="61">
        <v>1655</v>
      </c>
    </row>
    <row r="29" spans="1:5" ht="13.5" customHeight="1">
      <c r="A29" s="60" t="s">
        <v>21</v>
      </c>
      <c r="B29" s="43">
        <v>1296</v>
      </c>
      <c r="C29" s="52">
        <v>912</v>
      </c>
      <c r="D29" s="53">
        <f t="shared" si="0"/>
        <v>70.4</v>
      </c>
      <c r="E29" s="61">
        <v>892</v>
      </c>
    </row>
    <row r="30" spans="1:5" s="48" customFormat="1" ht="19.5" customHeight="1" thickBot="1">
      <c r="A30" s="63" t="s">
        <v>22</v>
      </c>
      <c r="B30" s="34">
        <v>12823</v>
      </c>
      <c r="C30" s="35">
        <v>8278</v>
      </c>
      <c r="D30" s="36">
        <f t="shared" si="0"/>
        <v>64.6</v>
      </c>
      <c r="E30" s="64">
        <v>8278</v>
      </c>
    </row>
    <row r="31" spans="1:5" ht="15" customHeight="1">
      <c r="A31" s="65" t="s">
        <v>30</v>
      </c>
      <c r="B31" s="65"/>
      <c r="C31" s="65"/>
      <c r="D31" s="65"/>
      <c r="E31" s="65"/>
    </row>
    <row r="32" spans="1:5" ht="15" customHeight="1">
      <c r="A32" s="54" t="s">
        <v>25</v>
      </c>
      <c r="B32" s="55"/>
      <c r="C32" s="55"/>
      <c r="D32" s="55"/>
      <c r="E32" s="55"/>
    </row>
  </sheetData>
  <sheetProtection/>
  <mergeCells count="2">
    <mergeCell ref="A31:E31"/>
    <mergeCell ref="A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情報通信課</cp:lastModifiedBy>
  <cp:lastPrinted>2010-09-01T01:58:57Z</cp:lastPrinted>
  <dcterms:created xsi:type="dcterms:W3CDTF">1999-05-31T01:26:19Z</dcterms:created>
  <dcterms:modified xsi:type="dcterms:W3CDTF">2013-07-23T07:50:09Z</dcterms:modified>
  <cp:category/>
  <cp:version/>
  <cp:contentType/>
  <cp:contentStatus/>
</cp:coreProperties>
</file>