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68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<sst xmlns="http://schemas.openxmlformats.org/spreadsheetml/2006/main" count="41" uniqueCount="29">
  <si>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月別</t>
  </si>
  <si>
    <t>計</t>
  </si>
  <si>
    <t>本庁行事</t>
  </si>
  <si>
    <t>消防署行事</t>
  </si>
  <si>
    <t>東京都関係</t>
  </si>
  <si>
    <t>官公庁行事</t>
  </si>
  <si>
    <t>学校関係</t>
  </si>
  <si>
    <t>一般</t>
  </si>
  <si>
    <t>回数</t>
  </si>
  <si>
    <t>聴衆数</t>
  </si>
  <si>
    <t>平成22年</t>
  </si>
  <si>
    <t>第68表　月別音楽隊演奏状況</t>
  </si>
  <si>
    <t>平成23年</t>
  </si>
  <si>
    <t xml:space="preserve"> 4月</t>
  </si>
  <si>
    <t xml:space="preserve"> 5月</t>
  </si>
  <si>
    <t xml:space="preserve"> 6月</t>
  </si>
  <si>
    <t>11月</t>
  </si>
  <si>
    <t>10月</t>
  </si>
  <si>
    <t xml:space="preserve"> 9月</t>
  </si>
  <si>
    <t xml:space="preserve"> 8月</t>
  </si>
  <si>
    <t xml:space="preserve"> 7月</t>
  </si>
  <si>
    <t xml:space="preserve"> 1月</t>
  </si>
  <si>
    <t xml:space="preserve"> 2月</t>
  </si>
  <si>
    <t xml:space="preserve"> 3月</t>
  </si>
  <si>
    <t>12月</t>
  </si>
  <si>
    <t>平成24年</t>
  </si>
  <si>
    <t>（平成25年）</t>
  </si>
  <si>
    <t>平成21年</t>
  </si>
  <si>
    <t>平成25年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</si>
</sst>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b/>
      <sz val="12"/>
      <name val="ＭＳ 明朝"/>
      <family val="1"/>
    </font>
    <font>
      <sz val="9"/>
      <name val="ＭＳ ゴシック"/>
      <family val="3"/>
    </font>
    <font>
      <b/>
      <sz val="14"/>
      <name val="ＭＳ 明朝"/>
      <family val="1"/>
    </font>
    <font>
      <sz val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8" fontId="4" fillId="0" borderId="0" xfId="48" applyFont="1" applyAlignment="1">
      <alignment horizontal="left" vertical="center"/>
    </xf>
    <xf numFmtId="38" fontId="5" fillId="0" borderId="0" xfId="48" applyFont="1" applyAlignment="1">
      <alignment horizontal="left" vertical="center"/>
    </xf>
    <xf numFmtId="38" fontId="7" fillId="0" borderId="0" xfId="48" applyFont="1" applyBorder="1" applyAlignment="1">
      <alignment horizontal="right" vertical="center"/>
    </xf>
    <xf numFmtId="38" fontId="3" fillId="0" borderId="10" xfId="48" applyFont="1" applyBorder="1" applyAlignment="1">
      <alignment horizontal="distributed" vertical="center" wrapText="1"/>
    </xf>
    <xf numFmtId="38" fontId="0" fillId="0" borderId="0" xfId="48" applyFont="1" applyAlignment="1">
      <alignment horizontal="center" vertical="center" wrapText="1"/>
    </xf>
    <xf numFmtId="38" fontId="3" fillId="0" borderId="11" xfId="48" applyFont="1" applyBorder="1" applyAlignment="1">
      <alignment horizontal="distributed" vertical="center" wrapText="1"/>
    </xf>
    <xf numFmtId="38" fontId="3" fillId="0" borderId="12" xfId="48" applyFont="1" applyBorder="1" applyAlignment="1">
      <alignment horizontal="center" vertical="center" wrapText="1"/>
    </xf>
    <xf numFmtId="38" fontId="3" fillId="0" borderId="0" xfId="48" applyFont="1" applyBorder="1" applyAlignment="1">
      <alignment horizontal="distributed" vertical="center" wrapText="1"/>
    </xf>
    <xf numFmtId="38" fontId="3" fillId="0" borderId="0" xfId="48" applyFont="1" applyAlignment="1">
      <alignment vertical="center"/>
    </xf>
    <xf numFmtId="38" fontId="8" fillId="0" borderId="0" xfId="48" applyFont="1" applyBorder="1" applyAlignment="1">
      <alignment horizontal="distributed" vertical="center" wrapText="1"/>
    </xf>
    <xf numFmtId="38" fontId="8" fillId="0" borderId="0" xfId="48" applyFont="1" applyAlignment="1">
      <alignment vertical="center"/>
    </xf>
    <xf numFmtId="38" fontId="6" fillId="0" borderId="0" xfId="48" applyFont="1" applyAlignment="1">
      <alignment vertical="center"/>
    </xf>
    <xf numFmtId="38" fontId="3" fillId="0" borderId="13" xfId="48" applyFont="1" applyBorder="1" applyAlignment="1">
      <alignment horizontal="distributed" vertical="center" wrapText="1"/>
    </xf>
    <xf numFmtId="38" fontId="3" fillId="0" borderId="0" xfId="48" applyFont="1" applyAlignment="1">
      <alignment horizontal="justify" vertical="center"/>
    </xf>
    <xf numFmtId="38" fontId="0" fillId="0" borderId="0" xfId="48" applyFont="1" applyAlignment="1">
      <alignment vertical="center"/>
    </xf>
    <xf numFmtId="176" fontId="3" fillId="0" borderId="14" xfId="48" applyNumberFormat="1" applyFont="1" applyBorder="1" applyAlignment="1">
      <alignment horizontal="right" vertical="center" wrapText="1" shrinkToFit="1"/>
    </xf>
    <xf numFmtId="176" fontId="3" fillId="0" borderId="0" xfId="48" applyNumberFormat="1" applyFont="1" applyBorder="1" applyAlignment="1">
      <alignment horizontal="right" vertical="center" wrapText="1" shrinkToFit="1"/>
    </xf>
    <xf numFmtId="176" fontId="3" fillId="0" borderId="14" xfId="48" applyNumberFormat="1" applyFont="1" applyBorder="1" applyAlignment="1">
      <alignment horizontal="right" vertical="center" wrapText="1"/>
    </xf>
    <xf numFmtId="176" fontId="3" fillId="0" borderId="14" xfId="0" applyNumberFormat="1" applyFont="1" applyBorder="1" applyAlignment="1">
      <alignment horizontal="right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176" fontId="3" fillId="0" borderId="15" xfId="48" applyNumberFormat="1" applyFont="1" applyBorder="1" applyAlignment="1">
      <alignment horizontal="right" vertical="center" wrapText="1" shrinkToFit="1"/>
    </xf>
    <xf numFmtId="176" fontId="3" fillId="0" borderId="13" xfId="48" applyNumberFormat="1" applyFont="1" applyBorder="1" applyAlignment="1">
      <alignment horizontal="right" vertical="center" wrapText="1" shrinkToFit="1"/>
    </xf>
    <xf numFmtId="176" fontId="3" fillId="0" borderId="0" xfId="48" applyNumberFormat="1" applyFont="1" applyBorder="1" applyAlignment="1">
      <alignment horizontal="right" vertical="center" wrapText="1"/>
    </xf>
    <xf numFmtId="38" fontId="3" fillId="0" borderId="16" xfId="48" applyFont="1" applyBorder="1" applyAlignment="1">
      <alignment horizontal="center" vertical="center" wrapText="1"/>
    </xf>
    <xf numFmtId="38" fontId="3" fillId="0" borderId="0" xfId="48" applyFont="1" applyBorder="1" applyAlignment="1">
      <alignment horizontal="distributed" vertical="center"/>
    </xf>
    <xf numFmtId="38" fontId="8" fillId="0" borderId="0" xfId="48" applyFont="1" applyBorder="1" applyAlignment="1">
      <alignment horizontal="distributed" vertical="center"/>
    </xf>
    <xf numFmtId="38" fontId="3" fillId="0" borderId="0" xfId="48" applyFont="1" applyBorder="1" applyAlignment="1">
      <alignment horizontal="center" vertical="center" wrapText="1"/>
    </xf>
    <xf numFmtId="49" fontId="3" fillId="0" borderId="0" xfId="48" applyNumberFormat="1" applyFont="1" applyBorder="1" applyAlignment="1">
      <alignment horizontal="center" vertical="center" wrapText="1"/>
    </xf>
    <xf numFmtId="49" fontId="3" fillId="0" borderId="13" xfId="48" applyNumberFormat="1" applyFont="1" applyBorder="1" applyAlignment="1">
      <alignment horizontal="center" vertical="center" wrapText="1"/>
    </xf>
    <xf numFmtId="38" fontId="10" fillId="0" borderId="0" xfId="48" applyFont="1" applyBorder="1" applyAlignment="1">
      <alignment horizontal="distributed" vertical="center"/>
    </xf>
    <xf numFmtId="38" fontId="10" fillId="0" borderId="0" xfId="48" applyFont="1" applyBorder="1" applyAlignment="1">
      <alignment horizontal="distributed" vertical="center" wrapText="1"/>
    </xf>
    <xf numFmtId="176" fontId="10" fillId="0" borderId="14" xfId="0" applyNumberFormat="1" applyFont="1" applyBorder="1" applyAlignment="1">
      <alignment horizontal="right" vertical="center" wrapText="1"/>
    </xf>
    <xf numFmtId="176" fontId="10" fillId="0" borderId="0" xfId="0" applyNumberFormat="1" applyFont="1" applyBorder="1" applyAlignment="1">
      <alignment horizontal="right" vertical="center" wrapText="1"/>
    </xf>
    <xf numFmtId="176" fontId="3" fillId="0" borderId="13" xfId="0" applyNumberFormat="1" applyFont="1" applyBorder="1" applyAlignment="1">
      <alignment horizontal="right" vertical="center" wrapText="1"/>
    </xf>
    <xf numFmtId="38" fontId="9" fillId="0" borderId="0" xfId="48" applyFont="1" applyAlignment="1">
      <alignment horizontal="center" vertical="center"/>
    </xf>
    <xf numFmtId="38" fontId="3" fillId="0" borderId="17" xfId="48" applyFont="1" applyBorder="1" applyAlignment="1">
      <alignment horizontal="distributed" vertical="center" wrapText="1"/>
    </xf>
    <xf numFmtId="38" fontId="3" fillId="0" borderId="18" xfId="48" applyFont="1" applyBorder="1" applyAlignment="1">
      <alignment horizontal="distributed" vertical="center" wrapText="1"/>
    </xf>
    <xf numFmtId="38" fontId="4" fillId="0" borderId="0" xfId="48" applyFont="1" applyBorder="1" applyAlignment="1">
      <alignment horizontal="right" vertical="center"/>
    </xf>
    <xf numFmtId="38" fontId="3" fillId="0" borderId="19" xfId="48" applyFont="1" applyBorder="1" applyAlignment="1">
      <alignment horizontal="center" vertical="center" wrapText="1"/>
    </xf>
    <xf numFmtId="38" fontId="3" fillId="0" borderId="19" xfId="48" applyFont="1" applyBorder="1" applyAlignment="1">
      <alignment horizontal="distributed" vertical="center"/>
    </xf>
    <xf numFmtId="38" fontId="3" fillId="0" borderId="19" xfId="48" applyFont="1" applyBorder="1" applyAlignment="1">
      <alignment horizontal="distributed" vertical="center" wrapText="1"/>
    </xf>
    <xf numFmtId="38" fontId="3" fillId="0" borderId="20" xfId="48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130" zoomScaleNormal="13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2" sqref="A12"/>
    </sheetView>
  </sheetViews>
  <sheetFormatPr defaultColWidth="9.00390625" defaultRowHeight="13.5"/>
  <cols>
    <col min="1" max="1" width="10.625" style="15" customWidth="1"/>
    <col min="2" max="2" width="0.37109375" style="15" customWidth="1"/>
    <col min="3" max="3" width="4.00390625" style="15" customWidth="1"/>
    <col min="4" max="4" width="7.75390625" style="15" customWidth="1"/>
    <col min="5" max="5" width="4.00390625" style="15" customWidth="1"/>
    <col min="6" max="6" width="7.75390625" style="15" customWidth="1"/>
    <col min="7" max="7" width="4.00390625" style="15" customWidth="1"/>
    <col min="8" max="8" width="7.75390625" style="15" customWidth="1"/>
    <col min="9" max="9" width="4.00390625" style="15" customWidth="1"/>
    <col min="10" max="10" width="7.75390625" style="15" customWidth="1"/>
    <col min="11" max="11" width="4.00390625" style="15" customWidth="1"/>
    <col min="12" max="12" width="7.75390625" style="15" customWidth="1"/>
    <col min="13" max="13" width="4.375" style="15" customWidth="1"/>
    <col min="14" max="14" width="7.75390625" style="15" customWidth="1"/>
    <col min="15" max="15" width="4.00390625" style="15" customWidth="1"/>
    <col min="16" max="16" width="7.75390625" style="15" customWidth="1"/>
    <col min="17" max="16384" width="9.00390625" style="15" customWidth="1"/>
  </cols>
  <sheetData>
    <row r="1" spans="1:16" ht="17.25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s="2" customFormat="1" ht="14.25">
      <c r="A2" s="1"/>
      <c r="B2" s="1"/>
      <c r="N2" s="38" t="s">
        <v>26</v>
      </c>
      <c r="O2" s="38"/>
      <c r="P2" s="38"/>
    </row>
    <row r="3" spans="1:16" s="2" customFormat="1" ht="2.25" customHeight="1" thickBot="1">
      <c r="A3" s="1"/>
      <c r="B3" s="1"/>
      <c r="N3" s="3"/>
      <c r="O3" s="3"/>
      <c r="P3" s="3"/>
    </row>
    <row r="4" spans="1:16" s="5" customFormat="1" ht="30.75" customHeight="1">
      <c r="A4" s="36" t="s">
        <v>0</v>
      </c>
      <c r="B4" s="4"/>
      <c r="C4" s="39" t="s">
        <v>1</v>
      </c>
      <c r="D4" s="39"/>
      <c r="E4" s="40" t="s">
        <v>2</v>
      </c>
      <c r="F4" s="40"/>
      <c r="G4" s="40" t="s">
        <v>3</v>
      </c>
      <c r="H4" s="40"/>
      <c r="I4" s="40" t="s">
        <v>4</v>
      </c>
      <c r="J4" s="40"/>
      <c r="K4" s="40" t="s">
        <v>5</v>
      </c>
      <c r="L4" s="40"/>
      <c r="M4" s="40" t="s">
        <v>6</v>
      </c>
      <c r="N4" s="40"/>
      <c r="O4" s="41" t="s">
        <v>7</v>
      </c>
      <c r="P4" s="42"/>
    </row>
    <row r="5" spans="1:16" s="5" customFormat="1" ht="18" customHeight="1">
      <c r="A5" s="37"/>
      <c r="B5" s="6"/>
      <c r="C5" s="7" t="s">
        <v>8</v>
      </c>
      <c r="D5" s="7" t="s">
        <v>9</v>
      </c>
      <c r="E5" s="7" t="s">
        <v>8</v>
      </c>
      <c r="F5" s="7" t="s">
        <v>9</v>
      </c>
      <c r="G5" s="7" t="s">
        <v>8</v>
      </c>
      <c r="H5" s="7" t="s">
        <v>9</v>
      </c>
      <c r="I5" s="7" t="s">
        <v>8</v>
      </c>
      <c r="J5" s="7" t="s">
        <v>9</v>
      </c>
      <c r="K5" s="7" t="s">
        <v>8</v>
      </c>
      <c r="L5" s="7" t="s">
        <v>9</v>
      </c>
      <c r="M5" s="7" t="s">
        <v>8</v>
      </c>
      <c r="N5" s="7" t="s">
        <v>9</v>
      </c>
      <c r="O5" s="7" t="s">
        <v>8</v>
      </c>
      <c r="P5" s="24" t="s">
        <v>9</v>
      </c>
    </row>
    <row r="6" spans="1:16" s="9" customFormat="1" ht="20.25" customHeight="1">
      <c r="A6" s="25" t="s">
        <v>27</v>
      </c>
      <c r="B6" s="10"/>
      <c r="C6" s="18">
        <v>176</v>
      </c>
      <c r="D6" s="23">
        <v>700562</v>
      </c>
      <c r="E6" s="23">
        <v>31</v>
      </c>
      <c r="F6" s="23">
        <v>36582</v>
      </c>
      <c r="G6" s="23">
        <v>42</v>
      </c>
      <c r="H6" s="23">
        <v>39650</v>
      </c>
      <c r="I6" s="23">
        <v>26</v>
      </c>
      <c r="J6" s="23">
        <v>126800</v>
      </c>
      <c r="K6" s="23">
        <v>10</v>
      </c>
      <c r="L6" s="23">
        <v>114550</v>
      </c>
      <c r="M6" s="23">
        <v>7</v>
      </c>
      <c r="N6" s="23">
        <v>2980</v>
      </c>
      <c r="O6" s="23">
        <v>60</v>
      </c>
      <c r="P6" s="23">
        <v>380000</v>
      </c>
    </row>
    <row r="7" spans="1:16" s="9" customFormat="1" ht="20.25" customHeight="1">
      <c r="A7" s="25" t="s">
        <v>10</v>
      </c>
      <c r="B7" s="10"/>
      <c r="C7" s="18">
        <v>185</v>
      </c>
      <c r="D7" s="23">
        <v>695261</v>
      </c>
      <c r="E7" s="23">
        <v>36</v>
      </c>
      <c r="F7" s="23">
        <v>41861</v>
      </c>
      <c r="G7" s="23">
        <v>37</v>
      </c>
      <c r="H7" s="23">
        <v>21920</v>
      </c>
      <c r="I7" s="23">
        <v>26</v>
      </c>
      <c r="J7" s="23">
        <v>106200</v>
      </c>
      <c r="K7" s="23">
        <v>17</v>
      </c>
      <c r="L7" s="23">
        <v>65400</v>
      </c>
      <c r="M7" s="23">
        <v>10</v>
      </c>
      <c r="N7" s="23">
        <v>6550</v>
      </c>
      <c r="O7" s="23">
        <v>59</v>
      </c>
      <c r="P7" s="23">
        <v>453330</v>
      </c>
    </row>
    <row r="8" spans="1:16" s="11" customFormat="1" ht="20.25" customHeight="1">
      <c r="A8" s="25" t="s">
        <v>12</v>
      </c>
      <c r="B8" s="8"/>
      <c r="C8" s="19">
        <v>139</v>
      </c>
      <c r="D8" s="20">
        <v>441650</v>
      </c>
      <c r="E8" s="20">
        <v>38</v>
      </c>
      <c r="F8" s="20">
        <v>26700</v>
      </c>
      <c r="G8" s="20">
        <v>20</v>
      </c>
      <c r="H8" s="20">
        <v>15500</v>
      </c>
      <c r="I8" s="20">
        <v>21</v>
      </c>
      <c r="J8" s="20">
        <v>87500</v>
      </c>
      <c r="K8" s="20">
        <v>12</v>
      </c>
      <c r="L8" s="20">
        <v>9050</v>
      </c>
      <c r="M8" s="20">
        <v>7</v>
      </c>
      <c r="N8" s="20">
        <v>4200</v>
      </c>
      <c r="O8" s="20">
        <v>41</v>
      </c>
      <c r="P8" s="20">
        <v>298700</v>
      </c>
    </row>
    <row r="9" spans="1:16" s="11" customFormat="1" ht="20.25" customHeight="1">
      <c r="A9" s="25" t="s">
        <v>25</v>
      </c>
      <c r="B9" s="8"/>
      <c r="C9" s="19">
        <v>176</v>
      </c>
      <c r="D9" s="20">
        <v>1079830</v>
      </c>
      <c r="E9" s="20">
        <v>51</v>
      </c>
      <c r="F9" s="20">
        <v>84080</v>
      </c>
      <c r="G9" s="20">
        <v>22</v>
      </c>
      <c r="H9" s="20">
        <v>19250</v>
      </c>
      <c r="I9" s="20">
        <v>25</v>
      </c>
      <c r="J9" s="20">
        <v>120500</v>
      </c>
      <c r="K9" s="20">
        <v>10</v>
      </c>
      <c r="L9" s="20">
        <v>9600</v>
      </c>
      <c r="M9" s="20">
        <v>19</v>
      </c>
      <c r="N9" s="20">
        <v>9400</v>
      </c>
      <c r="O9" s="20">
        <v>49</v>
      </c>
      <c r="P9" s="20">
        <v>837000</v>
      </c>
    </row>
    <row r="10" spans="1:16" s="11" customFormat="1" ht="4.5" customHeight="1">
      <c r="A10" s="26"/>
      <c r="B10" s="10"/>
      <c r="C10" s="18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s="11" customFormat="1" ht="20.25" customHeight="1">
      <c r="A11" s="30" t="s">
        <v>28</v>
      </c>
      <c r="B11" s="31"/>
      <c r="C11" s="32">
        <f>SUM(C12:C23)</f>
        <v>201</v>
      </c>
      <c r="D11" s="33">
        <f>F11+H11+J11+L11+N11+P11</f>
        <v>527520</v>
      </c>
      <c r="E11" s="33">
        <f>SUM(E12:E23)</f>
        <v>46</v>
      </c>
      <c r="F11" s="33">
        <f aca="true" t="shared" si="0" ref="F11:P11">SUM(F12:F23)</f>
        <v>51020</v>
      </c>
      <c r="G11" s="33">
        <f t="shared" si="0"/>
        <v>36</v>
      </c>
      <c r="H11" s="33">
        <f t="shared" si="0"/>
        <v>20350</v>
      </c>
      <c r="I11" s="33">
        <f t="shared" si="0"/>
        <v>24</v>
      </c>
      <c r="J11" s="33">
        <f t="shared" si="0"/>
        <v>101500</v>
      </c>
      <c r="K11" s="33">
        <f t="shared" si="0"/>
        <v>23</v>
      </c>
      <c r="L11" s="33">
        <f t="shared" si="0"/>
        <v>57420</v>
      </c>
      <c r="M11" s="33">
        <f t="shared" si="0"/>
        <v>7</v>
      </c>
      <c r="N11" s="33">
        <f t="shared" si="0"/>
        <v>2630</v>
      </c>
      <c r="O11" s="33">
        <f t="shared" si="0"/>
        <v>65</v>
      </c>
      <c r="P11" s="33">
        <f t="shared" si="0"/>
        <v>294600</v>
      </c>
    </row>
    <row r="12" spans="1:16" s="12" customFormat="1" ht="20.25" customHeight="1">
      <c r="A12" s="27" t="s">
        <v>21</v>
      </c>
      <c r="B12" s="8"/>
      <c r="C12" s="16">
        <f>E12+G12+I12+K12+M12+O12</f>
        <v>16</v>
      </c>
      <c r="D12" s="20">
        <f aca="true" t="shared" si="1" ref="D12:D23">F12+H12+J12+L12+N12+P12</f>
        <v>38820</v>
      </c>
      <c r="E12" s="17">
        <v>6</v>
      </c>
      <c r="F12" s="17">
        <v>14120</v>
      </c>
      <c r="G12" s="17">
        <v>1</v>
      </c>
      <c r="H12" s="17">
        <v>100</v>
      </c>
      <c r="I12" s="17">
        <v>1</v>
      </c>
      <c r="J12" s="17">
        <v>20000</v>
      </c>
      <c r="K12" s="17">
        <v>6</v>
      </c>
      <c r="L12" s="17">
        <v>4000</v>
      </c>
      <c r="M12" s="17">
        <v>2</v>
      </c>
      <c r="N12" s="17">
        <v>600</v>
      </c>
      <c r="O12" s="17">
        <v>0</v>
      </c>
      <c r="P12" s="17">
        <v>0</v>
      </c>
    </row>
    <row r="13" spans="1:16" s="12" customFormat="1" ht="20.25" customHeight="1">
      <c r="A13" s="28" t="s">
        <v>22</v>
      </c>
      <c r="B13" s="8"/>
      <c r="C13" s="16">
        <f aca="true" t="shared" si="2" ref="C13:C23">E13+G13+I13+K13+M13+O13</f>
        <v>14</v>
      </c>
      <c r="D13" s="20">
        <f t="shared" si="1"/>
        <v>65100</v>
      </c>
      <c r="E13" s="17">
        <v>5</v>
      </c>
      <c r="F13" s="17">
        <v>11200</v>
      </c>
      <c r="G13" s="17">
        <v>5</v>
      </c>
      <c r="H13" s="17">
        <v>3100</v>
      </c>
      <c r="I13" s="17">
        <v>1</v>
      </c>
      <c r="J13" s="17">
        <v>50000</v>
      </c>
      <c r="K13" s="17">
        <v>2</v>
      </c>
      <c r="L13" s="17">
        <v>300</v>
      </c>
      <c r="M13" s="17">
        <v>0</v>
      </c>
      <c r="N13" s="17">
        <v>0</v>
      </c>
      <c r="O13" s="17">
        <v>1</v>
      </c>
      <c r="P13" s="17">
        <v>500</v>
      </c>
    </row>
    <row r="14" spans="1:16" s="12" customFormat="1" ht="20.25" customHeight="1">
      <c r="A14" s="28" t="s">
        <v>23</v>
      </c>
      <c r="B14" s="8"/>
      <c r="C14" s="16">
        <f t="shared" si="2"/>
        <v>30</v>
      </c>
      <c r="D14" s="20">
        <f t="shared" si="1"/>
        <v>26300</v>
      </c>
      <c r="E14" s="17">
        <v>10</v>
      </c>
      <c r="F14" s="17">
        <v>4250</v>
      </c>
      <c r="G14" s="17">
        <v>10</v>
      </c>
      <c r="H14" s="17">
        <v>8550</v>
      </c>
      <c r="I14" s="17">
        <v>1</v>
      </c>
      <c r="J14" s="17">
        <v>3000</v>
      </c>
      <c r="K14" s="17">
        <v>1</v>
      </c>
      <c r="L14" s="17">
        <v>500</v>
      </c>
      <c r="M14" s="17">
        <v>0</v>
      </c>
      <c r="N14" s="17">
        <v>0</v>
      </c>
      <c r="O14" s="17">
        <v>8</v>
      </c>
      <c r="P14" s="17">
        <v>10000</v>
      </c>
    </row>
    <row r="15" spans="1:16" s="12" customFormat="1" ht="20.25" customHeight="1">
      <c r="A15" s="28" t="s">
        <v>13</v>
      </c>
      <c r="B15" s="8"/>
      <c r="C15" s="16">
        <f t="shared" si="2"/>
        <v>13</v>
      </c>
      <c r="D15" s="20">
        <f t="shared" si="1"/>
        <v>11800</v>
      </c>
      <c r="E15" s="17">
        <v>3</v>
      </c>
      <c r="F15" s="17">
        <v>1500</v>
      </c>
      <c r="G15" s="17">
        <v>3</v>
      </c>
      <c r="H15" s="17">
        <v>800</v>
      </c>
      <c r="I15" s="17">
        <v>3</v>
      </c>
      <c r="J15" s="17">
        <v>6500</v>
      </c>
      <c r="K15" s="17">
        <v>0</v>
      </c>
      <c r="L15" s="17">
        <v>0</v>
      </c>
      <c r="M15" s="17">
        <v>0</v>
      </c>
      <c r="N15" s="17">
        <v>0</v>
      </c>
      <c r="O15" s="17">
        <v>4</v>
      </c>
      <c r="P15" s="17">
        <v>3000</v>
      </c>
    </row>
    <row r="16" spans="1:16" s="12" customFormat="1" ht="20.25" customHeight="1">
      <c r="A16" s="28" t="s">
        <v>14</v>
      </c>
      <c r="B16" s="8"/>
      <c r="C16" s="16">
        <f t="shared" si="2"/>
        <v>22</v>
      </c>
      <c r="D16" s="20">
        <f t="shared" si="1"/>
        <v>87100</v>
      </c>
      <c r="E16" s="17">
        <v>3</v>
      </c>
      <c r="F16" s="17">
        <v>10300</v>
      </c>
      <c r="G16" s="17">
        <v>3</v>
      </c>
      <c r="H16" s="17">
        <v>800</v>
      </c>
      <c r="I16" s="17">
        <v>4</v>
      </c>
      <c r="J16" s="17">
        <v>8000</v>
      </c>
      <c r="K16" s="17">
        <v>3</v>
      </c>
      <c r="L16" s="17">
        <v>1000</v>
      </c>
      <c r="M16" s="17">
        <v>0</v>
      </c>
      <c r="N16" s="17">
        <v>0</v>
      </c>
      <c r="O16" s="17">
        <v>9</v>
      </c>
      <c r="P16" s="17">
        <v>67000</v>
      </c>
    </row>
    <row r="17" spans="1:16" s="12" customFormat="1" ht="20.25" customHeight="1">
      <c r="A17" s="28" t="s">
        <v>15</v>
      </c>
      <c r="B17" s="8"/>
      <c r="C17" s="16">
        <f t="shared" si="2"/>
        <v>12</v>
      </c>
      <c r="D17" s="20">
        <f t="shared" si="1"/>
        <v>9000</v>
      </c>
      <c r="E17" s="17">
        <v>0</v>
      </c>
      <c r="F17" s="17">
        <v>0</v>
      </c>
      <c r="G17" s="17">
        <v>2</v>
      </c>
      <c r="H17" s="17">
        <v>300</v>
      </c>
      <c r="I17" s="17">
        <v>4</v>
      </c>
      <c r="J17" s="17">
        <v>4000</v>
      </c>
      <c r="K17" s="17">
        <v>0</v>
      </c>
      <c r="L17" s="17">
        <v>0</v>
      </c>
      <c r="M17" s="17">
        <v>2</v>
      </c>
      <c r="N17" s="17">
        <v>1300</v>
      </c>
      <c r="O17" s="17">
        <v>4</v>
      </c>
      <c r="P17" s="17">
        <v>3400</v>
      </c>
    </row>
    <row r="18" spans="1:16" s="12" customFormat="1" ht="20.25" customHeight="1">
      <c r="A18" s="28" t="s">
        <v>20</v>
      </c>
      <c r="B18" s="8"/>
      <c r="C18" s="16">
        <f t="shared" si="2"/>
        <v>10</v>
      </c>
      <c r="D18" s="20">
        <f t="shared" si="1"/>
        <v>11900</v>
      </c>
      <c r="E18" s="17">
        <v>6</v>
      </c>
      <c r="F18" s="17">
        <v>3400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4</v>
      </c>
      <c r="P18" s="17">
        <v>8500</v>
      </c>
    </row>
    <row r="19" spans="1:16" s="12" customFormat="1" ht="20.25" customHeight="1">
      <c r="A19" s="28" t="s">
        <v>19</v>
      </c>
      <c r="B19" s="8"/>
      <c r="C19" s="16">
        <f t="shared" si="2"/>
        <v>12</v>
      </c>
      <c r="D19" s="20">
        <f t="shared" si="1"/>
        <v>46250</v>
      </c>
      <c r="E19" s="17">
        <v>3</v>
      </c>
      <c r="F19" s="17">
        <v>300</v>
      </c>
      <c r="G19" s="17">
        <v>2</v>
      </c>
      <c r="H19" s="17">
        <v>350</v>
      </c>
      <c r="I19" s="17">
        <v>0</v>
      </c>
      <c r="J19" s="17">
        <v>0</v>
      </c>
      <c r="K19" s="17">
        <v>2</v>
      </c>
      <c r="L19" s="17">
        <v>800</v>
      </c>
      <c r="M19" s="17">
        <v>0</v>
      </c>
      <c r="N19" s="17">
        <v>0</v>
      </c>
      <c r="O19" s="17">
        <v>5</v>
      </c>
      <c r="P19" s="17">
        <v>44800</v>
      </c>
    </row>
    <row r="20" spans="1:16" s="12" customFormat="1" ht="20.25" customHeight="1">
      <c r="A20" s="28" t="s">
        <v>18</v>
      </c>
      <c r="B20" s="8"/>
      <c r="C20" s="16">
        <f t="shared" si="2"/>
        <v>15</v>
      </c>
      <c r="D20" s="20">
        <f t="shared" si="1"/>
        <v>15270</v>
      </c>
      <c r="E20" s="17">
        <v>1</v>
      </c>
      <c r="F20" s="17">
        <v>150</v>
      </c>
      <c r="G20" s="17">
        <v>0</v>
      </c>
      <c r="H20" s="17">
        <v>0</v>
      </c>
      <c r="I20" s="17">
        <v>4</v>
      </c>
      <c r="J20" s="17">
        <v>4500</v>
      </c>
      <c r="K20" s="17">
        <v>1</v>
      </c>
      <c r="L20" s="17">
        <v>20</v>
      </c>
      <c r="M20" s="17">
        <v>0</v>
      </c>
      <c r="N20" s="17">
        <v>0</v>
      </c>
      <c r="O20" s="17">
        <v>9</v>
      </c>
      <c r="P20" s="17">
        <v>10600</v>
      </c>
    </row>
    <row r="21" spans="1:16" s="12" customFormat="1" ht="20.25" customHeight="1">
      <c r="A21" s="28" t="s">
        <v>17</v>
      </c>
      <c r="B21" s="8"/>
      <c r="C21" s="16">
        <f t="shared" si="2"/>
        <v>29</v>
      </c>
      <c r="D21" s="20">
        <f t="shared" si="1"/>
        <v>77630</v>
      </c>
      <c r="E21" s="17">
        <v>4</v>
      </c>
      <c r="F21" s="17">
        <v>4300</v>
      </c>
      <c r="G21" s="17">
        <v>2</v>
      </c>
      <c r="H21" s="17">
        <v>500</v>
      </c>
      <c r="I21" s="17">
        <v>6</v>
      </c>
      <c r="J21" s="17">
        <v>5500</v>
      </c>
      <c r="K21" s="17">
        <v>3</v>
      </c>
      <c r="L21" s="17">
        <v>1600</v>
      </c>
      <c r="M21" s="17">
        <v>3</v>
      </c>
      <c r="N21" s="17">
        <v>730</v>
      </c>
      <c r="O21" s="17">
        <v>11</v>
      </c>
      <c r="P21" s="17">
        <v>65000</v>
      </c>
    </row>
    <row r="22" spans="1:16" s="12" customFormat="1" ht="20.25" customHeight="1">
      <c r="A22" s="28" t="s">
        <v>16</v>
      </c>
      <c r="B22" s="8"/>
      <c r="C22" s="16">
        <f t="shared" si="2"/>
        <v>25</v>
      </c>
      <c r="D22" s="20">
        <f t="shared" si="1"/>
        <v>138350</v>
      </c>
      <c r="E22" s="17">
        <v>2</v>
      </c>
      <c r="F22" s="17">
        <v>1500</v>
      </c>
      <c r="G22" s="17">
        <v>8</v>
      </c>
      <c r="H22" s="17">
        <v>5850</v>
      </c>
      <c r="I22" s="17">
        <v>0</v>
      </c>
      <c r="J22" s="17">
        <v>0</v>
      </c>
      <c r="K22" s="17">
        <v>5</v>
      </c>
      <c r="L22" s="17">
        <v>49200</v>
      </c>
      <c r="M22" s="17">
        <v>0</v>
      </c>
      <c r="N22" s="17">
        <v>0</v>
      </c>
      <c r="O22" s="17">
        <v>10</v>
      </c>
      <c r="P22" s="17">
        <v>81800</v>
      </c>
    </row>
    <row r="23" spans="1:16" s="12" customFormat="1" ht="20.25" customHeight="1" thickBot="1">
      <c r="A23" s="29" t="s">
        <v>24</v>
      </c>
      <c r="B23" s="13"/>
      <c r="C23" s="21">
        <f t="shared" si="2"/>
        <v>3</v>
      </c>
      <c r="D23" s="34">
        <f t="shared" si="1"/>
        <v>0</v>
      </c>
      <c r="E23" s="22">
        <v>3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</row>
    <row r="24" spans="1:2" ht="3" customHeight="1">
      <c r="A24" s="14"/>
      <c r="B24" s="14"/>
    </row>
  </sheetData>
  <sheetProtection/>
  <mergeCells count="10">
    <mergeCell ref="A1:P1"/>
    <mergeCell ref="A4:A5"/>
    <mergeCell ref="N2:P2"/>
    <mergeCell ref="C4:D4"/>
    <mergeCell ref="E4:F4"/>
    <mergeCell ref="G4:H4"/>
    <mergeCell ref="I4:J4"/>
    <mergeCell ref="K4:L4"/>
    <mergeCell ref="M4:N4"/>
    <mergeCell ref="O4:P4"/>
  </mergeCells>
  <printOptions/>
  <pageMargins left="0.5905511811023623" right="0.3937007874015748" top="0.5511811023622047" bottom="0.2755905511811024" header="0.5118110236220472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3583-02</dc:creator>
  <cp:keywords/>
  <dc:description/>
  <cp:lastModifiedBy>事務端末034</cp:lastModifiedBy>
  <cp:lastPrinted>2012-09-19T07:23:22Z</cp:lastPrinted>
  <dcterms:created xsi:type="dcterms:W3CDTF">2001-10-24T02:21:07Z</dcterms:created>
  <dcterms:modified xsi:type="dcterms:W3CDTF">2014-10-28T05:33:15Z</dcterms:modified>
  <cp:category/>
  <cp:version/>
  <cp:contentType/>
  <cp:contentStatus/>
</cp:coreProperties>
</file>