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20" windowHeight="7365" activeTab="0"/>
  </bookViews>
  <sheets>
    <sheet name="第09表" sheetId="1" r:id="rId1"/>
  </sheets>
  <definedNames>
    <definedName name="_xlnm.Print_Area" localSheetId="0">'第09表'!$A$3:$AW$81</definedName>
  </definedNames>
  <calcPr fullCalcOnLoad="1"/>
</workbook>
</file>

<file path=xl/sharedStrings.xml><?xml version="1.0" encoding="utf-8"?>
<sst xmlns="http://schemas.openxmlformats.org/spreadsheetml/2006/main" count="79" uniqueCount="63">
  <si>
    <t>地下1階</t>
  </si>
  <si>
    <t>計</t>
  </si>
  <si>
    <t>60階建</t>
  </si>
  <si>
    <t>ロ</t>
  </si>
  <si>
    <t>イ</t>
  </si>
  <si>
    <t>③</t>
  </si>
  <si>
    <t>②</t>
  </si>
  <si>
    <t>①</t>
  </si>
  <si>
    <t>二</t>
  </si>
  <si>
    <t>ハ</t>
  </si>
  <si>
    <t>（十六の三）</t>
  </si>
  <si>
    <t>（十六の二）</t>
  </si>
  <si>
    <t>（十六）</t>
  </si>
  <si>
    <t>（十五）</t>
  </si>
  <si>
    <t>（十四）</t>
  </si>
  <si>
    <t>（十三）</t>
  </si>
  <si>
    <t>（十二）</t>
  </si>
  <si>
    <t>（十一）</t>
  </si>
  <si>
    <t>（十）</t>
  </si>
  <si>
    <t>（九）</t>
  </si>
  <si>
    <t>（八）</t>
  </si>
  <si>
    <t>（七）</t>
  </si>
  <si>
    <t>（五）</t>
  </si>
  <si>
    <t>（四）</t>
  </si>
  <si>
    <t>（三）</t>
  </si>
  <si>
    <t>（二）</t>
  </si>
  <si>
    <t>（一）</t>
  </si>
  <si>
    <t>階　　層</t>
  </si>
  <si>
    <t>その他</t>
  </si>
  <si>
    <t>（六）</t>
  </si>
  <si>
    <t>地下2階</t>
  </si>
  <si>
    <t>地下3階</t>
  </si>
  <si>
    <t>地下4階</t>
  </si>
  <si>
    <t>地下5階</t>
  </si>
  <si>
    <t>地下6階</t>
  </si>
  <si>
    <t>地下7階</t>
  </si>
  <si>
    <t>地下8階</t>
  </si>
  <si>
    <t>計</t>
  </si>
  <si>
    <r>
      <t>イ</t>
    </r>
    <r>
      <rPr>
        <sz val="9"/>
        <rFont val="ＭＳ Ｐゴシック"/>
        <family val="3"/>
      </rPr>
      <t>⑴</t>
    </r>
  </si>
  <si>
    <r>
      <t>イ</t>
    </r>
    <r>
      <rPr>
        <sz val="9"/>
        <rFont val="ＭＳ Ｐゴシック"/>
        <family val="3"/>
      </rPr>
      <t>⑵</t>
    </r>
  </si>
  <si>
    <r>
      <t>イ</t>
    </r>
    <r>
      <rPr>
        <sz val="9"/>
        <rFont val="ＭＳ Ｐゴシック"/>
        <family val="3"/>
      </rPr>
      <t>⑶</t>
    </r>
  </si>
  <si>
    <r>
      <t>イ</t>
    </r>
    <r>
      <rPr>
        <sz val="9"/>
        <rFont val="ＭＳ Ｐゴシック"/>
        <family val="3"/>
      </rPr>
      <t>⑷</t>
    </r>
  </si>
  <si>
    <r>
      <t>ロ</t>
    </r>
    <r>
      <rPr>
        <sz val="9"/>
        <rFont val="ＭＳ Ｐゴシック"/>
        <family val="3"/>
      </rPr>
      <t>⑴</t>
    </r>
  </si>
  <si>
    <r>
      <t>ロ</t>
    </r>
    <r>
      <rPr>
        <sz val="9"/>
        <rFont val="ＭＳ Ｐゴシック"/>
        <family val="3"/>
      </rPr>
      <t>⑵</t>
    </r>
  </si>
  <si>
    <r>
      <t>ロ</t>
    </r>
    <r>
      <rPr>
        <sz val="9"/>
        <rFont val="ＭＳ Ｐゴシック"/>
        <family val="3"/>
      </rPr>
      <t>⑶</t>
    </r>
  </si>
  <si>
    <r>
      <t>ロ</t>
    </r>
    <r>
      <rPr>
        <sz val="9"/>
        <rFont val="ＭＳ Ｐゴシック"/>
        <family val="3"/>
      </rPr>
      <t>⑸</t>
    </r>
  </si>
  <si>
    <r>
      <t>ハ</t>
    </r>
    <r>
      <rPr>
        <sz val="9"/>
        <rFont val="ＭＳ Ｐゴシック"/>
        <family val="3"/>
      </rPr>
      <t>⑵</t>
    </r>
  </si>
  <si>
    <r>
      <t>ハ</t>
    </r>
    <r>
      <rPr>
        <sz val="9"/>
        <rFont val="ＭＳ Ｐゴシック"/>
        <family val="3"/>
      </rPr>
      <t>⑶</t>
    </r>
  </si>
  <si>
    <r>
      <t>ハ</t>
    </r>
    <r>
      <rPr>
        <sz val="9"/>
        <rFont val="ＭＳ Ｐゴシック"/>
        <family val="3"/>
      </rPr>
      <t>⑷</t>
    </r>
  </si>
  <si>
    <r>
      <t>ハ</t>
    </r>
    <r>
      <rPr>
        <sz val="9"/>
        <rFont val="ＭＳ Ｐゴシック"/>
        <family val="3"/>
      </rPr>
      <t>⑸</t>
    </r>
  </si>
  <si>
    <r>
      <t>ロ</t>
    </r>
    <r>
      <rPr>
        <sz val="9"/>
        <rFont val="ＭＳ Ｐゴシック"/>
        <family val="3"/>
      </rPr>
      <t>⑷</t>
    </r>
  </si>
  <si>
    <r>
      <t>ハ</t>
    </r>
    <r>
      <rPr>
        <sz val="9"/>
        <rFont val="ＭＳ Ｐゴシック"/>
        <family val="3"/>
      </rPr>
      <t>⑴</t>
    </r>
  </si>
  <si>
    <t>第９表　用途別４階以上及び地階を有する建築物数</t>
  </si>
  <si>
    <t>平成24年</t>
  </si>
  <si>
    <t>平成25年</t>
  </si>
  <si>
    <t>平成26年</t>
  </si>
  <si>
    <t>平成28年</t>
  </si>
  <si>
    <t>平成27年</t>
  </si>
  <si>
    <t>　　注１．表頭の区分は消防法施行令別表第１による。</t>
  </si>
  <si>
    <t>　　　２． (十五)項欄の①は官公署、②は事務所、③はその他を示す。</t>
  </si>
  <si>
    <t xml:space="preserve">      ３．その他に計上されているものは、記載以外の用途のものと、建物の使用状況等により、一時的に無用途になっている対象物数を含む。</t>
  </si>
  <si>
    <t>　　　４．本表中、平成27年度以前の（六）項イ並びに平成26年度以前の（六）項ロ及び（六）項ハの値は、旧政令別表第１（六）項イ及び（六）項ロ及び（六）項ハの値をそれぞれ掲載しています。</t>
  </si>
  <si>
    <t>（平成28年12月末）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</si>
</sst>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－&quot;;#,###"/>
    <numFmt numFmtId="178" formatCode="[=0]&quot;-&quot;;#,###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8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2" fillId="0" borderId="0" xfId="0" applyNumberFormat="1" applyFont="1" applyFill="1" applyAlignment="1">
      <alignment vertical="top"/>
    </xf>
    <xf numFmtId="178" fontId="2" fillId="0" borderId="0" xfId="57" applyNumberFormat="1" applyFont="1" applyFill="1" applyBorder="1" applyAlignment="1">
      <alignment horizontal="center" vertical="top"/>
    </xf>
    <xf numFmtId="178" fontId="5" fillId="0" borderId="0" xfId="57" applyNumberFormat="1" applyFont="1" applyFill="1" applyBorder="1" applyAlignment="1">
      <alignment horizontal="left" vertical="top"/>
    </xf>
    <xf numFmtId="178" fontId="2" fillId="0" borderId="0" xfId="57" applyNumberFormat="1" applyFont="1" applyFill="1" applyBorder="1" applyAlignment="1">
      <alignment horizontal="left" vertical="top"/>
    </xf>
    <xf numFmtId="178" fontId="2" fillId="0" borderId="0" xfId="57" applyNumberFormat="1" applyFont="1" applyFill="1" applyBorder="1" applyAlignment="1">
      <alignment horizontal="left" vertical="center"/>
    </xf>
    <xf numFmtId="178" fontId="2" fillId="0" borderId="0" xfId="57" applyNumberFormat="1" applyFont="1" applyFill="1" applyBorder="1" applyAlignment="1">
      <alignment horizontal="center" vertical="center"/>
    </xf>
    <xf numFmtId="178" fontId="2" fillId="0" borderId="0" xfId="57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10" xfId="57" applyNumberFormat="1" applyFont="1" applyFill="1" applyBorder="1" applyAlignment="1">
      <alignment horizontal="center" vertical="center"/>
    </xf>
    <xf numFmtId="178" fontId="2" fillId="0" borderId="11" xfId="57" applyNumberFormat="1" applyFont="1" applyFill="1" applyBorder="1" applyAlignment="1">
      <alignment horizontal="center" vertical="center"/>
    </xf>
    <xf numFmtId="178" fontId="2" fillId="0" borderId="12" xfId="57" applyNumberFormat="1" applyFont="1" applyFill="1" applyBorder="1" applyAlignment="1">
      <alignment horizontal="left" vertical="top"/>
    </xf>
    <xf numFmtId="178" fontId="2" fillId="0" borderId="13" xfId="57" applyNumberFormat="1" applyFont="1" applyFill="1" applyBorder="1" applyAlignment="1">
      <alignment horizontal="center" vertical="center"/>
    </xf>
    <xf numFmtId="178" fontId="2" fillId="0" borderId="13" xfId="57" applyNumberFormat="1" applyFont="1" applyFill="1" applyBorder="1" applyAlignment="1">
      <alignment vertical="distributed" textRotation="255"/>
    </xf>
    <xf numFmtId="178" fontId="2" fillId="0" borderId="13" xfId="57" applyNumberFormat="1" applyFont="1" applyFill="1" applyBorder="1" applyAlignment="1">
      <alignment horizontal="center" vertical="distributed" textRotation="255"/>
    </xf>
    <xf numFmtId="178" fontId="2" fillId="0" borderId="14" xfId="57" applyNumberFormat="1" applyFont="1" applyFill="1" applyBorder="1" applyAlignment="1">
      <alignment horizontal="center" vertical="distributed" textRotation="255"/>
    </xf>
    <xf numFmtId="178" fontId="2" fillId="0" borderId="15" xfId="57" applyNumberFormat="1" applyFont="1" applyFill="1" applyBorder="1" applyAlignment="1">
      <alignment horizontal="left" vertical="center"/>
    </xf>
    <xf numFmtId="178" fontId="5" fillId="0" borderId="0" xfId="57" applyNumberFormat="1" applyFont="1" applyFill="1" applyBorder="1" applyAlignment="1">
      <alignment horizontal="distributed" vertical="center"/>
    </xf>
    <xf numFmtId="178" fontId="5" fillId="0" borderId="16" xfId="57" applyNumberFormat="1" applyFont="1" applyFill="1" applyBorder="1" applyAlignment="1">
      <alignment vertical="center" shrinkToFit="1"/>
    </xf>
    <xf numFmtId="178" fontId="5" fillId="0" borderId="0" xfId="57" applyNumberFormat="1" applyFont="1" applyFill="1" applyBorder="1" applyAlignment="1">
      <alignment vertical="center" shrinkToFit="1"/>
    </xf>
    <xf numFmtId="178" fontId="5" fillId="0" borderId="16" xfId="57" applyNumberFormat="1" applyFont="1" applyFill="1" applyBorder="1" applyAlignment="1" quotePrefix="1">
      <alignment horizontal="left" vertical="center"/>
    </xf>
    <xf numFmtId="178" fontId="2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0" xfId="57" applyNumberFormat="1" applyFont="1" applyFill="1" applyBorder="1" applyAlignment="1">
      <alignment vertical="top" shrinkToFit="1"/>
    </xf>
    <xf numFmtId="178" fontId="5" fillId="0" borderId="0" xfId="0" applyNumberFormat="1" applyFont="1" applyFill="1" applyBorder="1" applyAlignment="1">
      <alignment vertical="top" shrinkToFit="1"/>
    </xf>
    <xf numFmtId="178" fontId="2" fillId="0" borderId="0" xfId="57" applyNumberFormat="1" applyFont="1" applyFill="1" applyBorder="1" applyAlignment="1">
      <alignment horizontal="distributed" vertical="center"/>
    </xf>
    <xf numFmtId="178" fontId="2" fillId="0" borderId="16" xfId="57" applyNumberFormat="1" applyFont="1" applyFill="1" applyBorder="1" applyAlignment="1">
      <alignment vertical="center" shrinkToFit="1"/>
    </xf>
    <xf numFmtId="178" fontId="2" fillId="0" borderId="0" xfId="57" applyNumberFormat="1" applyFont="1" applyFill="1" applyBorder="1" applyAlignment="1">
      <alignment vertical="center" shrinkToFit="1"/>
    </xf>
    <xf numFmtId="178" fontId="2" fillId="0" borderId="16" xfId="57" applyNumberFormat="1" applyFont="1" applyFill="1" applyBorder="1" applyAlignment="1" quotePrefix="1">
      <alignment horizontal="left" vertical="center"/>
    </xf>
    <xf numFmtId="178" fontId="4" fillId="0" borderId="16" xfId="57" applyNumberFormat="1" applyFont="1" applyFill="1" applyBorder="1" applyAlignment="1" quotePrefix="1">
      <alignment horizontal="left" vertical="top"/>
    </xf>
    <xf numFmtId="178" fontId="4" fillId="0" borderId="0" xfId="0" applyNumberFormat="1" applyFont="1" applyFill="1" applyBorder="1" applyAlignment="1">
      <alignment vertical="top"/>
    </xf>
    <xf numFmtId="178" fontId="5" fillId="0" borderId="16" xfId="57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vertical="center"/>
    </xf>
    <xf numFmtId="178" fontId="5" fillId="0" borderId="0" xfId="57" applyNumberFormat="1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distributed" vertical="center"/>
    </xf>
    <xf numFmtId="178" fontId="2" fillId="0" borderId="18" xfId="57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vertical="top"/>
    </xf>
    <xf numFmtId="178" fontId="5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left" vertical="top"/>
    </xf>
    <xf numFmtId="178" fontId="2" fillId="0" borderId="0" xfId="0" applyNumberFormat="1" applyFont="1" applyFill="1" applyBorder="1" applyAlignment="1">
      <alignment horizontal="center" vertical="top"/>
    </xf>
    <xf numFmtId="178" fontId="2" fillId="0" borderId="0" xfId="0" applyNumberFormat="1" applyFont="1" applyFill="1" applyAlignment="1">
      <alignment horizontal="center" vertical="top"/>
    </xf>
    <xf numFmtId="178" fontId="7" fillId="0" borderId="0" xfId="57" applyNumberFormat="1" applyFont="1" applyFill="1" applyBorder="1" applyAlignment="1">
      <alignment horizontal="center" vertical="center"/>
    </xf>
    <xf numFmtId="178" fontId="2" fillId="0" borderId="0" xfId="57" applyNumberFormat="1" applyFont="1" applyFill="1" applyBorder="1" applyAlignment="1" quotePrefix="1">
      <alignment horizontal="right" vertical="center"/>
    </xf>
    <xf numFmtId="178" fontId="8" fillId="0" borderId="0" xfId="57" applyNumberFormat="1" applyFont="1" applyFill="1" applyBorder="1" applyAlignment="1">
      <alignment horizontal="distributed" vertical="center" wrapText="1"/>
    </xf>
    <xf numFmtId="178" fontId="8" fillId="0" borderId="16" xfId="57" applyNumberFormat="1" applyFont="1" applyFill="1" applyBorder="1" applyAlignment="1">
      <alignment vertical="center" shrinkToFit="1"/>
    </xf>
    <xf numFmtId="178" fontId="8" fillId="0" borderId="0" xfId="57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16" xfId="57" applyNumberFormat="1" applyFont="1" applyFill="1" applyBorder="1" applyAlignment="1">
      <alignment horizontal="left" vertical="center"/>
    </xf>
    <xf numFmtId="178" fontId="8" fillId="0" borderId="0" xfId="57" applyNumberFormat="1" applyFont="1" applyFill="1" applyBorder="1" applyAlignment="1">
      <alignment horizontal="distributed" vertical="top"/>
    </xf>
    <xf numFmtId="178" fontId="9" fillId="0" borderId="16" xfId="57" applyNumberFormat="1" applyFont="1" applyFill="1" applyBorder="1" applyAlignment="1">
      <alignment vertical="top" shrinkToFit="1"/>
    </xf>
    <xf numFmtId="178" fontId="9" fillId="0" borderId="0" xfId="57" applyNumberFormat="1" applyFont="1" applyFill="1" applyBorder="1" applyAlignment="1">
      <alignment vertical="top" shrinkToFit="1"/>
    </xf>
    <xf numFmtId="178" fontId="9" fillId="0" borderId="0" xfId="0" applyNumberFormat="1" applyFont="1" applyFill="1" applyBorder="1" applyAlignment="1">
      <alignment vertical="top" shrinkToFit="1"/>
    </xf>
    <xf numFmtId="178" fontId="5" fillId="0" borderId="0" xfId="0" applyNumberFormat="1" applyFont="1" applyFill="1" applyBorder="1" applyAlignment="1">
      <alignment horizontal="left" vertical="top"/>
    </xf>
    <xf numFmtId="178" fontId="5" fillId="0" borderId="19" xfId="0" applyNumberFormat="1" applyFont="1" applyFill="1" applyBorder="1" applyAlignment="1">
      <alignment horizontal="left" vertical="top"/>
    </xf>
    <xf numFmtId="178" fontId="2" fillId="0" borderId="20" xfId="57" applyNumberFormat="1" applyFont="1" applyFill="1" applyBorder="1" applyAlignment="1">
      <alignment horizontal="center" vertical="center"/>
    </xf>
    <xf numFmtId="178" fontId="2" fillId="0" borderId="10" xfId="57" applyNumberFormat="1" applyFont="1" applyFill="1" applyBorder="1" applyAlignment="1">
      <alignment horizontal="center" vertical="center"/>
    </xf>
    <xf numFmtId="178" fontId="2" fillId="0" borderId="21" xfId="57" applyNumberFormat="1" applyFont="1" applyFill="1" applyBorder="1" applyAlignment="1">
      <alignment horizontal="center" vertical="center"/>
    </xf>
    <xf numFmtId="178" fontId="2" fillId="0" borderId="22" xfId="57" applyNumberFormat="1" applyFont="1" applyFill="1" applyBorder="1" applyAlignment="1">
      <alignment horizontal="center" vertical="center"/>
    </xf>
    <xf numFmtId="178" fontId="2" fillId="0" borderId="23" xfId="57" applyNumberFormat="1" applyFont="1" applyFill="1" applyBorder="1" applyAlignment="1">
      <alignment horizontal="center" vertical="center" wrapText="1"/>
    </xf>
    <xf numFmtId="178" fontId="2" fillId="0" borderId="24" xfId="57" applyNumberFormat="1" applyFont="1" applyFill="1" applyBorder="1" applyAlignment="1">
      <alignment horizontal="center" vertical="center" wrapText="1"/>
    </xf>
    <xf numFmtId="178" fontId="2" fillId="0" borderId="14" xfId="57" applyNumberFormat="1" applyFont="1" applyFill="1" applyBorder="1" applyAlignment="1">
      <alignment horizontal="center" vertical="center"/>
    </xf>
    <xf numFmtId="178" fontId="2" fillId="0" borderId="11" xfId="57" applyNumberFormat="1" applyFont="1" applyFill="1" applyBorder="1" applyAlignment="1">
      <alignment horizontal="center" vertical="center"/>
    </xf>
    <xf numFmtId="178" fontId="2" fillId="0" borderId="12" xfId="57" applyNumberFormat="1" applyFont="1" applyFill="1" applyBorder="1" applyAlignment="1">
      <alignment horizontal="center" vertical="center"/>
    </xf>
    <xf numFmtId="178" fontId="2" fillId="0" borderId="15" xfId="57" applyNumberFormat="1" applyFont="1" applyFill="1" applyBorder="1" applyAlignment="1">
      <alignment horizontal="center" vertical="center"/>
    </xf>
    <xf numFmtId="178" fontId="26" fillId="0" borderId="17" xfId="57" applyNumberFormat="1" applyFont="1" applyFill="1" applyBorder="1" applyAlignment="1" quotePrefix="1">
      <alignment horizontal="right" vertical="center"/>
    </xf>
    <xf numFmtId="178" fontId="26" fillId="0" borderId="17" xfId="57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4"/>
  <sheetViews>
    <sheetView showGridLines="0" tabSelected="1" view="pageBreakPreview" zoomScale="85" zoomScaleSheetLayoutView="85" zoomScalePageLayoutView="0" workbookViewId="0" topLeftCell="A1">
      <selection activeCell="AJ1" sqref="AJ1"/>
    </sheetView>
  </sheetViews>
  <sheetFormatPr defaultColWidth="9.00390625" defaultRowHeight="13.5"/>
  <cols>
    <col min="1" max="1" width="9.50390625" style="44" customWidth="1"/>
    <col min="2" max="2" width="7.25390625" style="1" customWidth="1"/>
    <col min="3" max="25" width="5.625" style="1" customWidth="1"/>
    <col min="26" max="26" width="5.625" style="40" customWidth="1"/>
    <col min="27" max="45" width="5.625" style="1" customWidth="1"/>
    <col min="46" max="48" width="6.125" style="1" customWidth="1"/>
    <col min="49" max="49" width="4.875" style="42" customWidth="1"/>
    <col min="50" max="50" width="0.74609375" style="1" customWidth="1"/>
    <col min="51" max="16384" width="9.00390625" style="1" customWidth="1"/>
  </cols>
  <sheetData>
    <row r="1" spans="1:49" ht="41.2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5" t="s">
        <v>52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4"/>
      <c r="AO1" s="2"/>
      <c r="AP1" s="2"/>
      <c r="AQ1" s="2"/>
      <c r="AR1" s="2"/>
      <c r="AS1" s="2"/>
      <c r="AT1" s="2"/>
      <c r="AU1" s="2"/>
      <c r="AV1" s="2"/>
      <c r="AW1" s="46"/>
    </row>
    <row r="2" spans="1:49" s="8" customFormat="1" ht="18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7"/>
      <c r="AP2" s="7"/>
      <c r="AQ2" s="7"/>
      <c r="AR2" s="7"/>
      <c r="AS2" s="7"/>
      <c r="AT2" s="68" t="s">
        <v>62</v>
      </c>
      <c r="AU2" s="69"/>
      <c r="AV2" s="69"/>
      <c r="AW2" s="69"/>
    </row>
    <row r="3" spans="1:49" ht="24.75" customHeight="1">
      <c r="A3" s="62" t="s">
        <v>27</v>
      </c>
      <c r="B3" s="58" t="s">
        <v>1</v>
      </c>
      <c r="C3" s="58" t="s">
        <v>26</v>
      </c>
      <c r="D3" s="59"/>
      <c r="E3" s="58" t="s">
        <v>25</v>
      </c>
      <c r="F3" s="65"/>
      <c r="G3" s="65"/>
      <c r="H3" s="59"/>
      <c r="I3" s="58" t="s">
        <v>24</v>
      </c>
      <c r="J3" s="59"/>
      <c r="K3" s="60" t="s">
        <v>23</v>
      </c>
      <c r="L3" s="58" t="s">
        <v>22</v>
      </c>
      <c r="M3" s="59"/>
      <c r="N3" s="58" t="s">
        <v>29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"/>
      <c r="AA3" s="10"/>
      <c r="AB3" s="10"/>
      <c r="AC3" s="9"/>
      <c r="AD3" s="60" t="s">
        <v>21</v>
      </c>
      <c r="AE3" s="60" t="s">
        <v>20</v>
      </c>
      <c r="AF3" s="58" t="s">
        <v>19</v>
      </c>
      <c r="AG3" s="59"/>
      <c r="AH3" s="60" t="s">
        <v>18</v>
      </c>
      <c r="AI3" s="60" t="s">
        <v>17</v>
      </c>
      <c r="AJ3" s="58" t="s">
        <v>16</v>
      </c>
      <c r="AK3" s="59"/>
      <c r="AL3" s="58" t="s">
        <v>15</v>
      </c>
      <c r="AM3" s="59"/>
      <c r="AN3" s="60" t="s">
        <v>14</v>
      </c>
      <c r="AO3" s="58" t="s">
        <v>13</v>
      </c>
      <c r="AP3" s="65"/>
      <c r="AQ3" s="59"/>
      <c r="AR3" s="58" t="s">
        <v>12</v>
      </c>
      <c r="AS3" s="59"/>
      <c r="AT3" s="66" t="s">
        <v>11</v>
      </c>
      <c r="AU3" s="66" t="s">
        <v>10</v>
      </c>
      <c r="AV3" s="66" t="s">
        <v>28</v>
      </c>
      <c r="AW3" s="11"/>
    </row>
    <row r="4" spans="1:49" ht="28.5" customHeight="1">
      <c r="A4" s="63"/>
      <c r="B4" s="64"/>
      <c r="C4" s="12" t="s">
        <v>4</v>
      </c>
      <c r="D4" s="12" t="s">
        <v>3</v>
      </c>
      <c r="E4" s="12" t="s">
        <v>4</v>
      </c>
      <c r="F4" s="12" t="s">
        <v>3</v>
      </c>
      <c r="G4" s="12" t="s">
        <v>9</v>
      </c>
      <c r="H4" s="12" t="s">
        <v>8</v>
      </c>
      <c r="I4" s="12" t="s">
        <v>4</v>
      </c>
      <c r="J4" s="12" t="s">
        <v>3</v>
      </c>
      <c r="K4" s="61"/>
      <c r="L4" s="12" t="s">
        <v>4</v>
      </c>
      <c r="M4" s="12" t="s">
        <v>3</v>
      </c>
      <c r="N4" s="12" t="s">
        <v>38</v>
      </c>
      <c r="O4" s="12" t="s">
        <v>39</v>
      </c>
      <c r="P4" s="12" t="s">
        <v>40</v>
      </c>
      <c r="Q4" s="12" t="s">
        <v>41</v>
      </c>
      <c r="R4" s="12" t="s">
        <v>42</v>
      </c>
      <c r="S4" s="12" t="s">
        <v>43</v>
      </c>
      <c r="T4" s="12" t="s">
        <v>44</v>
      </c>
      <c r="U4" s="12" t="s">
        <v>50</v>
      </c>
      <c r="V4" s="12" t="s">
        <v>45</v>
      </c>
      <c r="W4" s="12" t="s">
        <v>51</v>
      </c>
      <c r="X4" s="12" t="s">
        <v>46</v>
      </c>
      <c r="Y4" s="12" t="s">
        <v>47</v>
      </c>
      <c r="Z4" s="6"/>
      <c r="AA4" s="12" t="s">
        <v>48</v>
      </c>
      <c r="AB4" s="12" t="s">
        <v>49</v>
      </c>
      <c r="AC4" s="12" t="s">
        <v>8</v>
      </c>
      <c r="AD4" s="61"/>
      <c r="AE4" s="61"/>
      <c r="AF4" s="12" t="s">
        <v>4</v>
      </c>
      <c r="AG4" s="12" t="s">
        <v>3</v>
      </c>
      <c r="AH4" s="61"/>
      <c r="AI4" s="61"/>
      <c r="AJ4" s="12" t="s">
        <v>4</v>
      </c>
      <c r="AK4" s="12" t="s">
        <v>3</v>
      </c>
      <c r="AL4" s="13" t="s">
        <v>4</v>
      </c>
      <c r="AM4" s="13" t="s">
        <v>3</v>
      </c>
      <c r="AN4" s="61"/>
      <c r="AO4" s="14" t="s">
        <v>7</v>
      </c>
      <c r="AP4" s="15" t="s">
        <v>6</v>
      </c>
      <c r="AQ4" s="15" t="s">
        <v>5</v>
      </c>
      <c r="AR4" s="15" t="s">
        <v>4</v>
      </c>
      <c r="AS4" s="14" t="s">
        <v>3</v>
      </c>
      <c r="AT4" s="67"/>
      <c r="AU4" s="67"/>
      <c r="AV4" s="67"/>
      <c r="AW4" s="16"/>
    </row>
    <row r="5" spans="1:49" s="21" customFormat="1" ht="15" customHeight="1">
      <c r="A5" s="17" t="s">
        <v>53</v>
      </c>
      <c r="B5" s="18">
        <v>158300</v>
      </c>
      <c r="C5" s="19">
        <v>40</v>
      </c>
      <c r="D5" s="19">
        <v>25</v>
      </c>
      <c r="E5" s="19">
        <v>9</v>
      </c>
      <c r="F5" s="19">
        <v>178</v>
      </c>
      <c r="G5" s="19">
        <v>7</v>
      </c>
      <c r="H5" s="19">
        <v>122</v>
      </c>
      <c r="I5" s="19">
        <v>24</v>
      </c>
      <c r="J5" s="19">
        <v>1120</v>
      </c>
      <c r="K5" s="19">
        <v>865</v>
      </c>
      <c r="L5" s="19">
        <v>1150</v>
      </c>
      <c r="M5" s="19">
        <v>64501</v>
      </c>
      <c r="N5" s="19">
        <v>963</v>
      </c>
      <c r="O5" s="19"/>
      <c r="P5" s="19"/>
      <c r="Q5" s="19"/>
      <c r="R5" s="19">
        <v>505</v>
      </c>
      <c r="S5" s="19"/>
      <c r="T5" s="19"/>
      <c r="U5" s="19"/>
      <c r="V5" s="19"/>
      <c r="W5" s="19">
        <v>201</v>
      </c>
      <c r="X5" s="19"/>
      <c r="Y5" s="19"/>
      <c r="Z5" s="19"/>
      <c r="AA5" s="19"/>
      <c r="AB5" s="19"/>
      <c r="AC5" s="19">
        <v>25</v>
      </c>
      <c r="AD5" s="19">
        <v>3377</v>
      </c>
      <c r="AE5" s="19">
        <v>53</v>
      </c>
      <c r="AF5" s="19">
        <v>103</v>
      </c>
      <c r="AG5" s="19">
        <v>7</v>
      </c>
      <c r="AH5" s="19">
        <v>16</v>
      </c>
      <c r="AI5" s="19">
        <v>288</v>
      </c>
      <c r="AJ5" s="19">
        <v>1408</v>
      </c>
      <c r="AK5" s="19">
        <v>12</v>
      </c>
      <c r="AL5" s="19">
        <v>258</v>
      </c>
      <c r="AM5" s="19">
        <v>2</v>
      </c>
      <c r="AN5" s="19">
        <v>1269</v>
      </c>
      <c r="AO5" s="19">
        <v>583</v>
      </c>
      <c r="AP5" s="19">
        <v>15263</v>
      </c>
      <c r="AQ5" s="19">
        <v>2400</v>
      </c>
      <c r="AR5" s="19">
        <v>36441</v>
      </c>
      <c r="AS5" s="19">
        <v>25360</v>
      </c>
      <c r="AT5" s="19">
        <v>0</v>
      </c>
      <c r="AU5" s="19">
        <v>0</v>
      </c>
      <c r="AV5" s="19">
        <v>1725</v>
      </c>
      <c r="AW5" s="20">
        <v>24</v>
      </c>
    </row>
    <row r="6" spans="1:49" s="21" customFormat="1" ht="15" customHeight="1">
      <c r="A6" s="17" t="s">
        <v>54</v>
      </c>
      <c r="B6" s="18">
        <v>160818</v>
      </c>
      <c r="C6" s="19">
        <v>39</v>
      </c>
      <c r="D6" s="19">
        <v>25</v>
      </c>
      <c r="E6" s="19">
        <v>8</v>
      </c>
      <c r="F6" s="19">
        <v>179</v>
      </c>
      <c r="G6" s="19">
        <v>6</v>
      </c>
      <c r="H6" s="19">
        <v>128</v>
      </c>
      <c r="I6" s="19">
        <v>25</v>
      </c>
      <c r="J6" s="19">
        <v>1122</v>
      </c>
      <c r="K6" s="19">
        <v>866</v>
      </c>
      <c r="L6" s="19">
        <v>1143</v>
      </c>
      <c r="M6" s="19">
        <v>66187</v>
      </c>
      <c r="N6" s="19">
        <v>948</v>
      </c>
      <c r="O6" s="19"/>
      <c r="P6" s="19"/>
      <c r="Q6" s="19"/>
      <c r="R6" s="19">
        <v>548</v>
      </c>
      <c r="S6" s="19"/>
      <c r="T6" s="19"/>
      <c r="U6" s="19"/>
      <c r="V6" s="19"/>
      <c r="W6" s="19">
        <v>205</v>
      </c>
      <c r="X6" s="19"/>
      <c r="Y6" s="19"/>
      <c r="Z6" s="19"/>
      <c r="AA6" s="19"/>
      <c r="AB6" s="19"/>
      <c r="AC6" s="19">
        <v>26</v>
      </c>
      <c r="AD6" s="19">
        <v>3382</v>
      </c>
      <c r="AE6" s="19">
        <v>53</v>
      </c>
      <c r="AF6" s="19">
        <v>100</v>
      </c>
      <c r="AG6" s="19">
        <v>5</v>
      </c>
      <c r="AH6" s="19">
        <v>15</v>
      </c>
      <c r="AI6" s="19">
        <v>294</v>
      </c>
      <c r="AJ6" s="19">
        <v>1397</v>
      </c>
      <c r="AK6" s="19">
        <v>10</v>
      </c>
      <c r="AL6" s="19">
        <v>253</v>
      </c>
      <c r="AM6" s="19">
        <v>2</v>
      </c>
      <c r="AN6" s="19">
        <v>1268</v>
      </c>
      <c r="AO6" s="19">
        <v>574</v>
      </c>
      <c r="AP6" s="19">
        <v>15229</v>
      </c>
      <c r="AQ6" s="19">
        <v>2426</v>
      </c>
      <c r="AR6" s="22">
        <v>36896</v>
      </c>
      <c r="AS6" s="19">
        <v>25667</v>
      </c>
      <c r="AT6" s="22">
        <v>0</v>
      </c>
      <c r="AU6" s="22">
        <v>0</v>
      </c>
      <c r="AV6" s="22">
        <v>1792</v>
      </c>
      <c r="AW6" s="20">
        <v>25</v>
      </c>
    </row>
    <row r="7" spans="1:49" s="21" customFormat="1" ht="15" customHeight="1">
      <c r="A7" s="17" t="s">
        <v>55</v>
      </c>
      <c r="B7" s="18">
        <v>162934</v>
      </c>
      <c r="C7" s="19">
        <v>39</v>
      </c>
      <c r="D7" s="19">
        <v>24</v>
      </c>
      <c r="E7" s="19">
        <v>12</v>
      </c>
      <c r="F7" s="19">
        <v>171</v>
      </c>
      <c r="G7" s="19">
        <v>6</v>
      </c>
      <c r="H7" s="19">
        <v>131</v>
      </c>
      <c r="I7" s="19">
        <v>25</v>
      </c>
      <c r="J7" s="19">
        <v>1132</v>
      </c>
      <c r="K7" s="19">
        <v>870</v>
      </c>
      <c r="L7" s="19">
        <v>1150</v>
      </c>
      <c r="M7" s="19">
        <v>67588</v>
      </c>
      <c r="N7" s="19">
        <v>960</v>
      </c>
      <c r="O7" s="19"/>
      <c r="P7" s="19"/>
      <c r="Q7" s="19"/>
      <c r="R7" s="19">
        <v>605</v>
      </c>
      <c r="S7" s="19"/>
      <c r="T7" s="19"/>
      <c r="U7" s="19"/>
      <c r="V7" s="19"/>
      <c r="W7" s="19">
        <v>215</v>
      </c>
      <c r="X7" s="19"/>
      <c r="Y7" s="19"/>
      <c r="Z7" s="19"/>
      <c r="AA7" s="19"/>
      <c r="AB7" s="19"/>
      <c r="AC7" s="19">
        <v>28</v>
      </c>
      <c r="AD7" s="19">
        <v>3373</v>
      </c>
      <c r="AE7" s="19">
        <v>52</v>
      </c>
      <c r="AF7" s="19">
        <v>99</v>
      </c>
      <c r="AG7" s="19">
        <v>6</v>
      </c>
      <c r="AH7" s="19">
        <v>16</v>
      </c>
      <c r="AI7" s="19">
        <v>303</v>
      </c>
      <c r="AJ7" s="19">
        <v>1373</v>
      </c>
      <c r="AK7" s="19">
        <v>11</v>
      </c>
      <c r="AL7" s="19">
        <v>248</v>
      </c>
      <c r="AM7" s="19">
        <v>2</v>
      </c>
      <c r="AN7" s="19">
        <v>1255</v>
      </c>
      <c r="AO7" s="19">
        <v>570</v>
      </c>
      <c r="AP7" s="19">
        <v>15114</v>
      </c>
      <c r="AQ7" s="19">
        <v>2433</v>
      </c>
      <c r="AR7" s="19">
        <v>37314</v>
      </c>
      <c r="AS7" s="19">
        <v>25944</v>
      </c>
      <c r="AT7" s="19">
        <v>0</v>
      </c>
      <c r="AU7" s="19">
        <v>0</v>
      </c>
      <c r="AV7" s="19">
        <v>1865</v>
      </c>
      <c r="AW7" s="20">
        <v>26</v>
      </c>
    </row>
    <row r="8" spans="1:49" s="21" customFormat="1" ht="15" customHeight="1">
      <c r="A8" s="17" t="s">
        <v>57</v>
      </c>
      <c r="B8" s="18">
        <v>165603</v>
      </c>
      <c r="C8" s="19">
        <v>38</v>
      </c>
      <c r="D8" s="19">
        <v>25</v>
      </c>
      <c r="E8" s="19">
        <v>13</v>
      </c>
      <c r="F8" s="19">
        <v>178</v>
      </c>
      <c r="G8" s="19">
        <v>5</v>
      </c>
      <c r="H8" s="19">
        <v>133</v>
      </c>
      <c r="I8" s="19">
        <v>19</v>
      </c>
      <c r="J8" s="19">
        <v>1126</v>
      </c>
      <c r="K8" s="19">
        <v>847</v>
      </c>
      <c r="L8" s="19">
        <v>1175</v>
      </c>
      <c r="M8" s="19">
        <v>69190</v>
      </c>
      <c r="N8" s="19">
        <v>962</v>
      </c>
      <c r="O8" s="19"/>
      <c r="P8" s="19"/>
      <c r="Q8" s="19"/>
      <c r="R8" s="19">
        <v>608</v>
      </c>
      <c r="S8" s="19">
        <v>5</v>
      </c>
      <c r="T8" s="19">
        <v>0</v>
      </c>
      <c r="U8" s="19">
        <v>1</v>
      </c>
      <c r="V8" s="19">
        <v>8</v>
      </c>
      <c r="W8" s="19">
        <v>75</v>
      </c>
      <c r="X8" s="19">
        <v>12</v>
      </c>
      <c r="Y8" s="19">
        <v>69</v>
      </c>
      <c r="Z8" s="19"/>
      <c r="AA8" s="23">
        <v>9</v>
      </c>
      <c r="AB8" s="23">
        <v>68</v>
      </c>
      <c r="AC8" s="23">
        <v>29</v>
      </c>
      <c r="AD8" s="23">
        <v>3403</v>
      </c>
      <c r="AE8" s="23">
        <v>55</v>
      </c>
      <c r="AF8" s="23">
        <v>99</v>
      </c>
      <c r="AG8" s="23">
        <v>6</v>
      </c>
      <c r="AH8" s="23">
        <v>18</v>
      </c>
      <c r="AI8" s="23">
        <v>305</v>
      </c>
      <c r="AJ8" s="23">
        <v>1341</v>
      </c>
      <c r="AK8" s="23">
        <v>11</v>
      </c>
      <c r="AL8" s="23">
        <v>255</v>
      </c>
      <c r="AM8" s="23">
        <v>1</v>
      </c>
      <c r="AN8" s="23">
        <v>1228</v>
      </c>
      <c r="AO8" s="23">
        <v>574</v>
      </c>
      <c r="AP8" s="23">
        <v>15007</v>
      </c>
      <c r="AQ8" s="23">
        <v>2493</v>
      </c>
      <c r="AR8" s="24">
        <v>37927</v>
      </c>
      <c r="AS8" s="23">
        <v>26218</v>
      </c>
      <c r="AT8" s="24">
        <v>0</v>
      </c>
      <c r="AU8" s="24">
        <v>0</v>
      </c>
      <c r="AV8" s="24">
        <v>2067</v>
      </c>
      <c r="AW8" s="20">
        <v>27</v>
      </c>
    </row>
    <row r="9" spans="1:49" s="21" customFormat="1" ht="1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8"/>
    </row>
    <row r="10" spans="1:49" s="30" customFormat="1" ht="16.5" customHeight="1">
      <c r="A10" s="52" t="s">
        <v>56</v>
      </c>
      <c r="B10" s="53">
        <f aca="true" t="shared" si="0" ref="B10:AU10">B11+B12+B13+B14+B15+B16+B17+B18+B19+B20+B21+B22+B23+B24+B25+B26+B27+B28+B29+B30+B31+B32+B33+B34+B35+B36+B37+B38+B39+B40+B41+B42+B43+B44+B45+B46+B47+B48+B49+B50+B51+B52+B53+B54+B55+B56+B57+B58+B59+B60+B61+B62+B63+B64+B65+B66+B67</f>
        <v>167360</v>
      </c>
      <c r="C10" s="54">
        <f t="shared" si="0"/>
        <v>35</v>
      </c>
      <c r="D10" s="54">
        <f t="shared" si="0"/>
        <v>25</v>
      </c>
      <c r="E10" s="54">
        <f t="shared" si="0"/>
        <v>13</v>
      </c>
      <c r="F10" s="54">
        <f t="shared" si="0"/>
        <v>169</v>
      </c>
      <c r="G10" s="54">
        <f t="shared" si="0"/>
        <v>4</v>
      </c>
      <c r="H10" s="54">
        <f t="shared" si="0"/>
        <v>130</v>
      </c>
      <c r="I10" s="54">
        <f t="shared" si="0"/>
        <v>20</v>
      </c>
      <c r="J10" s="54">
        <f t="shared" si="0"/>
        <v>1138</v>
      </c>
      <c r="K10" s="54">
        <f t="shared" si="0"/>
        <v>847</v>
      </c>
      <c r="L10" s="54">
        <f t="shared" si="0"/>
        <v>1201</v>
      </c>
      <c r="M10" s="54">
        <f t="shared" si="0"/>
        <v>70590</v>
      </c>
      <c r="N10" s="54">
        <f t="shared" si="0"/>
        <v>271</v>
      </c>
      <c r="O10" s="54">
        <f t="shared" si="0"/>
        <v>174</v>
      </c>
      <c r="P10" s="54">
        <f t="shared" si="0"/>
        <v>364</v>
      </c>
      <c r="Q10" s="54">
        <f t="shared" si="0"/>
        <v>153</v>
      </c>
      <c r="R10" s="54">
        <f t="shared" si="0"/>
        <v>630</v>
      </c>
      <c r="S10" s="54">
        <f t="shared" si="0"/>
        <v>5</v>
      </c>
      <c r="T10" s="54">
        <f t="shared" si="0"/>
        <v>0</v>
      </c>
      <c r="U10" s="54">
        <f t="shared" si="0"/>
        <v>2</v>
      </c>
      <c r="V10" s="54">
        <f t="shared" si="0"/>
        <v>8</v>
      </c>
      <c r="W10" s="54">
        <f t="shared" si="0"/>
        <v>77</v>
      </c>
      <c r="X10" s="54">
        <f t="shared" si="0"/>
        <v>10</v>
      </c>
      <c r="Y10" s="54">
        <f t="shared" si="0"/>
        <v>79</v>
      </c>
      <c r="Z10" s="54"/>
      <c r="AA10" s="54">
        <f t="shared" si="0"/>
        <v>7</v>
      </c>
      <c r="AB10" s="54">
        <f t="shared" si="0"/>
        <v>72</v>
      </c>
      <c r="AC10" s="54">
        <f t="shared" si="0"/>
        <v>31</v>
      </c>
      <c r="AD10" s="54">
        <f t="shared" si="0"/>
        <v>3422</v>
      </c>
      <c r="AE10" s="54">
        <f t="shared" si="0"/>
        <v>56</v>
      </c>
      <c r="AF10" s="54">
        <f t="shared" si="0"/>
        <v>98</v>
      </c>
      <c r="AG10" s="54">
        <f t="shared" si="0"/>
        <v>6</v>
      </c>
      <c r="AH10" s="54">
        <f t="shared" si="0"/>
        <v>17</v>
      </c>
      <c r="AI10" s="54">
        <f t="shared" si="0"/>
        <v>308</v>
      </c>
      <c r="AJ10" s="54">
        <f t="shared" si="0"/>
        <v>1327</v>
      </c>
      <c r="AK10" s="54">
        <f t="shared" si="0"/>
        <v>11</v>
      </c>
      <c r="AL10" s="54">
        <f t="shared" si="0"/>
        <v>253</v>
      </c>
      <c r="AM10" s="54">
        <f t="shared" si="0"/>
        <v>1</v>
      </c>
      <c r="AN10" s="54">
        <f t="shared" si="0"/>
        <v>1220</v>
      </c>
      <c r="AO10" s="54">
        <f t="shared" si="0"/>
        <v>571</v>
      </c>
      <c r="AP10" s="54">
        <f t="shared" si="0"/>
        <v>14940</v>
      </c>
      <c r="AQ10" s="54">
        <f t="shared" si="0"/>
        <v>2524</v>
      </c>
      <c r="AR10" s="55">
        <f t="shared" si="0"/>
        <v>38133</v>
      </c>
      <c r="AS10" s="54">
        <f t="shared" si="0"/>
        <v>26336</v>
      </c>
      <c r="AT10" s="55">
        <f t="shared" si="0"/>
        <v>0</v>
      </c>
      <c r="AU10" s="55">
        <f t="shared" si="0"/>
        <v>0</v>
      </c>
      <c r="AV10" s="55">
        <f aca="true" t="shared" si="1" ref="AV10:AV41">B10-(C10+D10+E10+F10+G10+H10+I10+J10+K10+L10+M10+N10+O10+P10+Q10+R10+S10+T10+U10+V10+W10+X10+Y10+AA10+AB10+AC10+AD10+AE10+AF10+AG10+AH10+AI10+AJ10+AK10+AL10+AM10+AN10+AO10+AP10+AQ10+AR10+AS10+AT10+AU10)</f>
        <v>2082</v>
      </c>
      <c r="AW10" s="29">
        <v>28</v>
      </c>
    </row>
    <row r="11" spans="1:49" s="32" customFormat="1" ht="15.75" customHeight="1">
      <c r="A11" s="17" t="s">
        <v>2</v>
      </c>
      <c r="B11" s="18">
        <v>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/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22">
        <v>1</v>
      </c>
      <c r="AS11" s="19">
        <v>0</v>
      </c>
      <c r="AT11" s="22">
        <v>0</v>
      </c>
      <c r="AU11" s="22">
        <v>0</v>
      </c>
      <c r="AV11" s="22">
        <f t="shared" si="1"/>
        <v>0</v>
      </c>
      <c r="AW11" s="31">
        <v>60</v>
      </c>
    </row>
    <row r="12" spans="1:49" s="32" customFormat="1" ht="15.75" customHeight="1">
      <c r="A12" s="33">
        <v>59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/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22">
        <v>0</v>
      </c>
      <c r="AS12" s="19">
        <v>0</v>
      </c>
      <c r="AT12" s="22">
        <v>0</v>
      </c>
      <c r="AU12" s="22">
        <v>0</v>
      </c>
      <c r="AV12" s="22">
        <f t="shared" si="1"/>
        <v>0</v>
      </c>
      <c r="AW12" s="31">
        <v>59</v>
      </c>
    </row>
    <row r="13" spans="1:49" s="32" customFormat="1" ht="15.75" customHeight="1">
      <c r="A13" s="33">
        <v>58</v>
      </c>
      <c r="B13" s="18">
        <v>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/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22">
        <v>2</v>
      </c>
      <c r="AS13" s="19">
        <v>0</v>
      </c>
      <c r="AT13" s="22">
        <v>0</v>
      </c>
      <c r="AU13" s="22">
        <v>0</v>
      </c>
      <c r="AV13" s="22">
        <f t="shared" si="1"/>
        <v>0</v>
      </c>
      <c r="AW13" s="31">
        <v>58</v>
      </c>
    </row>
    <row r="14" spans="1:49" s="32" customFormat="1" ht="15.75" customHeight="1">
      <c r="A14" s="33">
        <v>57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/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22">
        <v>0</v>
      </c>
      <c r="AS14" s="19">
        <v>0</v>
      </c>
      <c r="AT14" s="22">
        <v>0</v>
      </c>
      <c r="AU14" s="22">
        <v>0</v>
      </c>
      <c r="AV14" s="22">
        <f t="shared" si="1"/>
        <v>0</v>
      </c>
      <c r="AW14" s="31">
        <v>57</v>
      </c>
    </row>
    <row r="15" spans="1:49" s="32" customFormat="1" ht="15.75" customHeight="1">
      <c r="A15" s="33">
        <v>56</v>
      </c>
      <c r="B15" s="18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/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22">
        <v>1</v>
      </c>
      <c r="AS15" s="19">
        <v>0</v>
      </c>
      <c r="AT15" s="22">
        <v>0</v>
      </c>
      <c r="AU15" s="22">
        <v>0</v>
      </c>
      <c r="AV15" s="22">
        <f t="shared" si="1"/>
        <v>0</v>
      </c>
      <c r="AW15" s="31">
        <v>56</v>
      </c>
    </row>
    <row r="16" spans="1:49" s="21" customFormat="1" ht="15.75" customHeight="1">
      <c r="A16" s="33">
        <v>55</v>
      </c>
      <c r="B16" s="18">
        <v>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/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22">
        <v>3</v>
      </c>
      <c r="AS16" s="19">
        <v>0</v>
      </c>
      <c r="AT16" s="22">
        <v>0</v>
      </c>
      <c r="AU16" s="22">
        <v>0</v>
      </c>
      <c r="AV16" s="22">
        <f t="shared" si="1"/>
        <v>0</v>
      </c>
      <c r="AW16" s="31">
        <v>55</v>
      </c>
    </row>
    <row r="17" spans="1:49" s="21" customFormat="1" ht="15.75" customHeight="1">
      <c r="A17" s="33">
        <f aca="true" t="shared" si="2" ref="A17:A48">A16-1</f>
        <v>54</v>
      </c>
      <c r="B17" s="18">
        <v>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/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22">
        <v>5</v>
      </c>
      <c r="AS17" s="19">
        <v>0</v>
      </c>
      <c r="AT17" s="22">
        <v>0</v>
      </c>
      <c r="AU17" s="22">
        <v>0</v>
      </c>
      <c r="AV17" s="22">
        <f t="shared" si="1"/>
        <v>0</v>
      </c>
      <c r="AW17" s="31">
        <v>54</v>
      </c>
    </row>
    <row r="18" spans="1:49" s="21" customFormat="1" ht="15.75" customHeight="1">
      <c r="A18" s="33">
        <f t="shared" si="2"/>
        <v>53</v>
      </c>
      <c r="B18" s="18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/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22">
        <v>3</v>
      </c>
      <c r="AS18" s="19">
        <v>0</v>
      </c>
      <c r="AT18" s="22">
        <v>0</v>
      </c>
      <c r="AU18" s="22">
        <v>0</v>
      </c>
      <c r="AV18" s="22">
        <f t="shared" si="1"/>
        <v>0</v>
      </c>
      <c r="AW18" s="31">
        <v>53</v>
      </c>
    </row>
    <row r="19" spans="1:49" s="21" customFormat="1" ht="15.75" customHeight="1">
      <c r="A19" s="33">
        <f t="shared" si="2"/>
        <v>52</v>
      </c>
      <c r="B19" s="18">
        <v>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2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/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22">
        <v>4</v>
      </c>
      <c r="AS19" s="19">
        <v>0</v>
      </c>
      <c r="AT19" s="22">
        <v>0</v>
      </c>
      <c r="AU19" s="22">
        <v>0</v>
      </c>
      <c r="AV19" s="22">
        <f t="shared" si="1"/>
        <v>0</v>
      </c>
      <c r="AW19" s="31">
        <v>52</v>
      </c>
    </row>
    <row r="20" spans="1:49" s="21" customFormat="1" ht="15.75" customHeight="1">
      <c r="A20" s="33">
        <f t="shared" si="2"/>
        <v>51</v>
      </c>
      <c r="B20" s="18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/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22">
        <v>1</v>
      </c>
      <c r="AS20" s="19">
        <v>0</v>
      </c>
      <c r="AT20" s="22">
        <v>0</v>
      </c>
      <c r="AU20" s="22">
        <v>0</v>
      </c>
      <c r="AV20" s="22">
        <f t="shared" si="1"/>
        <v>0</v>
      </c>
      <c r="AW20" s="31">
        <v>51</v>
      </c>
    </row>
    <row r="21" spans="1:49" s="21" customFormat="1" ht="15.75" customHeight="1">
      <c r="A21" s="33">
        <f t="shared" si="2"/>
        <v>50</v>
      </c>
      <c r="B21" s="18">
        <v>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/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22">
        <v>1</v>
      </c>
      <c r="AS21" s="19">
        <v>0</v>
      </c>
      <c r="AT21" s="22">
        <v>0</v>
      </c>
      <c r="AU21" s="22">
        <v>0</v>
      </c>
      <c r="AV21" s="22">
        <f t="shared" si="1"/>
        <v>0</v>
      </c>
      <c r="AW21" s="31">
        <v>50</v>
      </c>
    </row>
    <row r="22" spans="1:49" s="21" customFormat="1" ht="15.75" customHeight="1">
      <c r="A22" s="33">
        <f t="shared" si="2"/>
        <v>49</v>
      </c>
      <c r="B22" s="18">
        <v>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/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22">
        <v>2</v>
      </c>
      <c r="AS22" s="19">
        <v>0</v>
      </c>
      <c r="AT22" s="22">
        <v>0</v>
      </c>
      <c r="AU22" s="22">
        <v>0</v>
      </c>
      <c r="AV22" s="22">
        <f t="shared" si="1"/>
        <v>0</v>
      </c>
      <c r="AW22" s="31">
        <v>49</v>
      </c>
    </row>
    <row r="23" spans="1:49" s="21" customFormat="1" ht="15.75" customHeight="1">
      <c r="A23" s="33">
        <f t="shared" si="2"/>
        <v>48</v>
      </c>
      <c r="B23" s="18">
        <v>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/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22">
        <v>3</v>
      </c>
      <c r="AS23" s="19">
        <v>1</v>
      </c>
      <c r="AT23" s="22">
        <v>0</v>
      </c>
      <c r="AU23" s="22">
        <v>0</v>
      </c>
      <c r="AV23" s="22">
        <f t="shared" si="1"/>
        <v>0</v>
      </c>
      <c r="AW23" s="31">
        <v>48</v>
      </c>
    </row>
    <row r="24" spans="1:49" s="21" customFormat="1" ht="15.75" customHeight="1">
      <c r="A24" s="33">
        <f t="shared" si="2"/>
        <v>47</v>
      </c>
      <c r="B24" s="18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/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22">
        <v>3</v>
      </c>
      <c r="AS24" s="19">
        <v>0</v>
      </c>
      <c r="AT24" s="22">
        <v>0</v>
      </c>
      <c r="AU24" s="22">
        <v>0</v>
      </c>
      <c r="AV24" s="22">
        <f t="shared" si="1"/>
        <v>0</v>
      </c>
      <c r="AW24" s="31">
        <v>47</v>
      </c>
    </row>
    <row r="25" spans="1:49" s="21" customFormat="1" ht="15.75" customHeight="1">
      <c r="A25" s="33">
        <f t="shared" si="2"/>
        <v>46</v>
      </c>
      <c r="B25" s="18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/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22">
        <v>1</v>
      </c>
      <c r="AS25" s="19">
        <v>0</v>
      </c>
      <c r="AT25" s="22">
        <v>0</v>
      </c>
      <c r="AU25" s="22">
        <v>0</v>
      </c>
      <c r="AV25" s="22">
        <f t="shared" si="1"/>
        <v>0</v>
      </c>
      <c r="AW25" s="31">
        <v>46</v>
      </c>
    </row>
    <row r="26" spans="1:49" s="21" customFormat="1" ht="15.75" customHeight="1">
      <c r="A26" s="33">
        <f t="shared" si="2"/>
        <v>45</v>
      </c>
      <c r="B26" s="18">
        <v>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/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22">
        <v>5</v>
      </c>
      <c r="AS26" s="19">
        <v>0</v>
      </c>
      <c r="AT26" s="22">
        <v>0</v>
      </c>
      <c r="AU26" s="22">
        <v>0</v>
      </c>
      <c r="AV26" s="22">
        <f t="shared" si="1"/>
        <v>0</v>
      </c>
      <c r="AW26" s="31">
        <v>45</v>
      </c>
    </row>
    <row r="27" spans="1:49" s="21" customFormat="1" ht="15.75" customHeight="1">
      <c r="A27" s="33">
        <f t="shared" si="2"/>
        <v>44</v>
      </c>
      <c r="B27" s="18">
        <v>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/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22">
        <v>5</v>
      </c>
      <c r="AS27" s="19">
        <v>0</v>
      </c>
      <c r="AT27" s="22">
        <v>0</v>
      </c>
      <c r="AU27" s="22">
        <v>0</v>
      </c>
      <c r="AV27" s="22">
        <f t="shared" si="1"/>
        <v>0</v>
      </c>
      <c r="AW27" s="31">
        <v>44</v>
      </c>
    </row>
    <row r="28" spans="1:49" s="21" customFormat="1" ht="15.75" customHeight="1">
      <c r="A28" s="33">
        <f t="shared" si="2"/>
        <v>43</v>
      </c>
      <c r="B28" s="18">
        <v>17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3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/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1</v>
      </c>
      <c r="AQ28" s="19">
        <v>0</v>
      </c>
      <c r="AR28" s="22">
        <v>9</v>
      </c>
      <c r="AS28" s="19">
        <v>4</v>
      </c>
      <c r="AT28" s="22">
        <v>0</v>
      </c>
      <c r="AU28" s="22">
        <v>0</v>
      </c>
      <c r="AV28" s="22">
        <f t="shared" si="1"/>
        <v>0</v>
      </c>
      <c r="AW28" s="31">
        <v>43</v>
      </c>
    </row>
    <row r="29" spans="1:49" s="21" customFormat="1" ht="15.75" customHeight="1">
      <c r="A29" s="33">
        <f t="shared" si="2"/>
        <v>42</v>
      </c>
      <c r="B29" s="18">
        <v>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/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22">
        <v>6</v>
      </c>
      <c r="AS29" s="19">
        <v>0</v>
      </c>
      <c r="AT29" s="22">
        <v>0</v>
      </c>
      <c r="AU29" s="22">
        <v>0</v>
      </c>
      <c r="AV29" s="22">
        <f t="shared" si="1"/>
        <v>0</v>
      </c>
      <c r="AW29" s="31">
        <v>42</v>
      </c>
    </row>
    <row r="30" spans="1:49" s="21" customFormat="1" ht="15.75" customHeight="1">
      <c r="A30" s="33">
        <f t="shared" si="2"/>
        <v>41</v>
      </c>
      <c r="B30" s="18">
        <v>11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/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22">
        <v>9</v>
      </c>
      <c r="AS30" s="19">
        <v>0</v>
      </c>
      <c r="AT30" s="22">
        <v>0</v>
      </c>
      <c r="AU30" s="22">
        <v>0</v>
      </c>
      <c r="AV30" s="22">
        <f t="shared" si="1"/>
        <v>0</v>
      </c>
      <c r="AW30" s="31">
        <v>41</v>
      </c>
    </row>
    <row r="31" spans="1:49" s="21" customFormat="1" ht="15.75" customHeight="1">
      <c r="A31" s="33">
        <f t="shared" si="2"/>
        <v>40</v>
      </c>
      <c r="B31" s="18">
        <v>17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4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/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22">
        <v>12</v>
      </c>
      <c r="AS31" s="19">
        <v>0</v>
      </c>
      <c r="AT31" s="22">
        <v>0</v>
      </c>
      <c r="AU31" s="22">
        <v>0</v>
      </c>
      <c r="AV31" s="22">
        <f t="shared" si="1"/>
        <v>1</v>
      </c>
      <c r="AW31" s="31">
        <v>40</v>
      </c>
    </row>
    <row r="32" spans="1:49" s="21" customFormat="1" ht="15.75" customHeight="1">
      <c r="A32" s="33">
        <f t="shared" si="2"/>
        <v>39</v>
      </c>
      <c r="B32" s="18">
        <v>12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/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1</v>
      </c>
      <c r="AQ32" s="19">
        <v>0</v>
      </c>
      <c r="AR32" s="22">
        <v>9</v>
      </c>
      <c r="AS32" s="19">
        <v>1</v>
      </c>
      <c r="AT32" s="22">
        <v>0</v>
      </c>
      <c r="AU32" s="22">
        <v>0</v>
      </c>
      <c r="AV32" s="22">
        <f t="shared" si="1"/>
        <v>0</v>
      </c>
      <c r="AW32" s="31">
        <v>39</v>
      </c>
    </row>
    <row r="33" spans="1:49" s="21" customFormat="1" ht="15.75" customHeight="1">
      <c r="A33" s="33">
        <f t="shared" si="2"/>
        <v>38</v>
      </c>
      <c r="B33" s="18">
        <v>18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3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/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22">
        <v>15</v>
      </c>
      <c r="AS33" s="19">
        <v>0</v>
      </c>
      <c r="AT33" s="22">
        <v>0</v>
      </c>
      <c r="AU33" s="22">
        <v>0</v>
      </c>
      <c r="AV33" s="22">
        <f t="shared" si="1"/>
        <v>0</v>
      </c>
      <c r="AW33" s="31">
        <v>38</v>
      </c>
    </row>
    <row r="34" spans="1:49" s="21" customFormat="1" ht="15.75" customHeight="1">
      <c r="A34" s="33">
        <f t="shared" si="2"/>
        <v>37</v>
      </c>
      <c r="B34" s="18">
        <v>14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/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22">
        <v>8</v>
      </c>
      <c r="AS34" s="19">
        <v>0</v>
      </c>
      <c r="AT34" s="22">
        <v>0</v>
      </c>
      <c r="AU34" s="22">
        <v>0</v>
      </c>
      <c r="AV34" s="22">
        <f t="shared" si="1"/>
        <v>0</v>
      </c>
      <c r="AW34" s="31">
        <v>37</v>
      </c>
    </row>
    <row r="35" spans="1:49" s="21" customFormat="1" ht="15.75" customHeight="1">
      <c r="A35" s="33">
        <f t="shared" si="2"/>
        <v>36</v>
      </c>
      <c r="B35" s="18">
        <v>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/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1</v>
      </c>
      <c r="AQ35" s="19">
        <v>0</v>
      </c>
      <c r="AR35" s="22">
        <v>8</v>
      </c>
      <c r="AS35" s="19">
        <v>1</v>
      </c>
      <c r="AT35" s="22">
        <v>0</v>
      </c>
      <c r="AU35" s="22">
        <v>0</v>
      </c>
      <c r="AV35" s="22">
        <f t="shared" si="1"/>
        <v>0</v>
      </c>
      <c r="AW35" s="31">
        <v>36</v>
      </c>
    </row>
    <row r="36" spans="1:49" s="21" customFormat="1" ht="15.75" customHeight="1">
      <c r="A36" s="33">
        <f t="shared" si="2"/>
        <v>35</v>
      </c>
      <c r="B36" s="18">
        <v>15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/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1</v>
      </c>
      <c r="AR36" s="22">
        <v>13</v>
      </c>
      <c r="AS36" s="19">
        <v>0</v>
      </c>
      <c r="AT36" s="22">
        <v>0</v>
      </c>
      <c r="AU36" s="22">
        <v>0</v>
      </c>
      <c r="AV36" s="22">
        <f t="shared" si="1"/>
        <v>0</v>
      </c>
      <c r="AW36" s="31">
        <v>35</v>
      </c>
    </row>
    <row r="37" spans="1:49" s="21" customFormat="1" ht="15.75" customHeight="1">
      <c r="A37" s="33">
        <f t="shared" si="2"/>
        <v>34</v>
      </c>
      <c r="B37" s="18">
        <v>13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/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1</v>
      </c>
      <c r="AP37" s="19">
        <v>0</v>
      </c>
      <c r="AQ37" s="19">
        <v>0</v>
      </c>
      <c r="AR37" s="22">
        <v>9</v>
      </c>
      <c r="AS37" s="19">
        <v>0</v>
      </c>
      <c r="AT37" s="22">
        <v>0</v>
      </c>
      <c r="AU37" s="22">
        <v>0</v>
      </c>
      <c r="AV37" s="22">
        <f t="shared" si="1"/>
        <v>0</v>
      </c>
      <c r="AW37" s="31">
        <v>34</v>
      </c>
    </row>
    <row r="38" spans="1:49" s="21" customFormat="1" ht="15.75" customHeight="1">
      <c r="A38" s="33">
        <f t="shared" si="2"/>
        <v>33</v>
      </c>
      <c r="B38" s="18">
        <v>26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4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/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22">
        <v>19</v>
      </c>
      <c r="AS38" s="19">
        <v>3</v>
      </c>
      <c r="AT38" s="22">
        <v>0</v>
      </c>
      <c r="AU38" s="22">
        <v>0</v>
      </c>
      <c r="AV38" s="22">
        <f t="shared" si="1"/>
        <v>0</v>
      </c>
      <c r="AW38" s="31">
        <v>33</v>
      </c>
    </row>
    <row r="39" spans="1:49" s="21" customFormat="1" ht="15.75" customHeight="1">
      <c r="A39" s="33">
        <f t="shared" si="2"/>
        <v>32</v>
      </c>
      <c r="B39" s="18">
        <v>34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15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/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22">
        <v>19</v>
      </c>
      <c r="AS39" s="19">
        <v>0</v>
      </c>
      <c r="AT39" s="22">
        <v>0</v>
      </c>
      <c r="AU39" s="22">
        <v>0</v>
      </c>
      <c r="AV39" s="22">
        <f t="shared" si="1"/>
        <v>0</v>
      </c>
      <c r="AW39" s="31">
        <v>32</v>
      </c>
    </row>
    <row r="40" spans="1:49" s="21" customFormat="1" ht="15.75" customHeight="1">
      <c r="A40" s="33">
        <f t="shared" si="2"/>
        <v>31</v>
      </c>
      <c r="B40" s="18">
        <v>26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9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/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22">
        <v>14</v>
      </c>
      <c r="AS40" s="19">
        <v>3</v>
      </c>
      <c r="AT40" s="22">
        <v>0</v>
      </c>
      <c r="AU40" s="22">
        <v>0</v>
      </c>
      <c r="AV40" s="22">
        <f t="shared" si="1"/>
        <v>0</v>
      </c>
      <c r="AW40" s="31">
        <v>31</v>
      </c>
    </row>
    <row r="41" spans="1:49" s="21" customFormat="1" ht="15.75" customHeight="1">
      <c r="A41" s="33">
        <f t="shared" si="2"/>
        <v>30</v>
      </c>
      <c r="B41" s="18">
        <v>47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18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/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2</v>
      </c>
      <c r="AQ41" s="19">
        <v>0</v>
      </c>
      <c r="AR41" s="22">
        <v>23</v>
      </c>
      <c r="AS41" s="19">
        <v>4</v>
      </c>
      <c r="AT41" s="22">
        <v>0</v>
      </c>
      <c r="AU41" s="22">
        <v>0</v>
      </c>
      <c r="AV41" s="22">
        <f t="shared" si="1"/>
        <v>0</v>
      </c>
      <c r="AW41" s="31">
        <v>30</v>
      </c>
    </row>
    <row r="42" spans="1:49" s="21" customFormat="1" ht="15.75" customHeight="1">
      <c r="A42" s="33">
        <f t="shared" si="2"/>
        <v>29</v>
      </c>
      <c r="B42" s="18">
        <v>42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14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/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2</v>
      </c>
      <c r="AQ42" s="19">
        <v>0</v>
      </c>
      <c r="AR42" s="22">
        <v>24</v>
      </c>
      <c r="AS42" s="19">
        <v>2</v>
      </c>
      <c r="AT42" s="22">
        <v>0</v>
      </c>
      <c r="AU42" s="22">
        <v>0</v>
      </c>
      <c r="AV42" s="22">
        <f aca="true" t="shared" si="3" ref="AV42:AV73">B42-(C42+D42+E42+F42+G42+H42+I42+J42+K42+L42+M42+N42+O42+P42+Q42+R42+S42+T42+U42+V42+W42+X42+Y42+AA42+AB42+AC42+AD42+AE42+AF42+AG42+AH42+AI42+AJ42+AK42+AL42+AM42+AN42+AO42+AP42+AQ42+AR42+AS42+AT42+AU42)</f>
        <v>0</v>
      </c>
      <c r="AW42" s="31">
        <v>29</v>
      </c>
    </row>
    <row r="43" spans="1:49" s="21" customFormat="1" ht="15.75" customHeight="1">
      <c r="A43" s="33">
        <f t="shared" si="2"/>
        <v>28</v>
      </c>
      <c r="B43" s="18">
        <v>32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11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/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15</v>
      </c>
      <c r="AS43" s="22">
        <v>5</v>
      </c>
      <c r="AT43" s="22">
        <v>0</v>
      </c>
      <c r="AU43" s="22">
        <v>0</v>
      </c>
      <c r="AV43" s="22">
        <f t="shared" si="3"/>
        <v>1</v>
      </c>
      <c r="AW43" s="34">
        <v>28</v>
      </c>
    </row>
    <row r="44" spans="1:49" s="21" customFormat="1" ht="15.75" customHeight="1">
      <c r="A44" s="33">
        <f t="shared" si="2"/>
        <v>27</v>
      </c>
      <c r="B44" s="18">
        <v>37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11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/>
      <c r="AA44" s="22">
        <v>0</v>
      </c>
      <c r="AB44" s="22">
        <v>0</v>
      </c>
      <c r="AC44" s="22">
        <v>0</v>
      </c>
      <c r="AD44" s="22">
        <v>1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2</v>
      </c>
      <c r="AQ44" s="22">
        <v>0</v>
      </c>
      <c r="AR44" s="22">
        <v>19</v>
      </c>
      <c r="AS44" s="22">
        <v>3</v>
      </c>
      <c r="AT44" s="22">
        <v>0</v>
      </c>
      <c r="AU44" s="22">
        <v>0</v>
      </c>
      <c r="AV44" s="22">
        <f t="shared" si="3"/>
        <v>0</v>
      </c>
      <c r="AW44" s="34">
        <v>27</v>
      </c>
    </row>
    <row r="45" spans="1:49" s="21" customFormat="1" ht="15.75" customHeight="1">
      <c r="A45" s="33">
        <f t="shared" si="2"/>
        <v>26</v>
      </c>
      <c r="B45" s="18">
        <v>28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9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/>
      <c r="AA45" s="22">
        <v>0</v>
      </c>
      <c r="AB45" s="22">
        <v>0</v>
      </c>
      <c r="AC45" s="22">
        <v>0</v>
      </c>
      <c r="AD45" s="22">
        <v>1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1</v>
      </c>
      <c r="AP45" s="22">
        <v>2</v>
      </c>
      <c r="AQ45" s="22">
        <v>0</v>
      </c>
      <c r="AR45" s="22">
        <v>11</v>
      </c>
      <c r="AS45" s="22">
        <v>4</v>
      </c>
      <c r="AT45" s="22">
        <v>0</v>
      </c>
      <c r="AU45" s="22">
        <v>0</v>
      </c>
      <c r="AV45" s="22">
        <f t="shared" si="3"/>
        <v>0</v>
      </c>
      <c r="AW45" s="34">
        <v>26</v>
      </c>
    </row>
    <row r="46" spans="1:49" s="21" customFormat="1" ht="15.75" customHeight="1">
      <c r="A46" s="33">
        <f t="shared" si="2"/>
        <v>25</v>
      </c>
      <c r="B46" s="18">
        <v>70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</v>
      </c>
      <c r="M46" s="22">
        <v>22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/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2</v>
      </c>
      <c r="AQ46" s="22">
        <v>2</v>
      </c>
      <c r="AR46" s="22">
        <v>34</v>
      </c>
      <c r="AS46" s="22">
        <v>9</v>
      </c>
      <c r="AT46" s="22">
        <v>0</v>
      </c>
      <c r="AU46" s="22">
        <v>0</v>
      </c>
      <c r="AV46" s="22">
        <f t="shared" si="3"/>
        <v>0</v>
      </c>
      <c r="AW46" s="34">
        <v>25</v>
      </c>
    </row>
    <row r="47" spans="1:49" s="21" customFormat="1" ht="15.75" customHeight="1">
      <c r="A47" s="33">
        <f t="shared" si="2"/>
        <v>24</v>
      </c>
      <c r="B47" s="18">
        <v>46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</v>
      </c>
      <c r="M47" s="22">
        <v>17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/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3</v>
      </c>
      <c r="AQ47" s="22">
        <v>1</v>
      </c>
      <c r="AR47" s="22">
        <v>17</v>
      </c>
      <c r="AS47" s="22">
        <v>6</v>
      </c>
      <c r="AT47" s="22">
        <v>0</v>
      </c>
      <c r="AU47" s="22">
        <v>0</v>
      </c>
      <c r="AV47" s="22">
        <f t="shared" si="3"/>
        <v>1</v>
      </c>
      <c r="AW47" s="34">
        <v>24</v>
      </c>
    </row>
    <row r="48" spans="1:49" s="21" customFormat="1" ht="15.75" customHeight="1">
      <c r="A48" s="33">
        <f t="shared" si="2"/>
        <v>23</v>
      </c>
      <c r="B48" s="18">
        <v>58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1</v>
      </c>
      <c r="M48" s="22">
        <v>25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/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3</v>
      </c>
      <c r="AQ48" s="22">
        <v>0</v>
      </c>
      <c r="AR48" s="22">
        <v>24</v>
      </c>
      <c r="AS48" s="22">
        <v>5</v>
      </c>
      <c r="AT48" s="22">
        <v>0</v>
      </c>
      <c r="AU48" s="22">
        <v>0</v>
      </c>
      <c r="AV48" s="22">
        <f t="shared" si="3"/>
        <v>0</v>
      </c>
      <c r="AW48" s="34">
        <v>23</v>
      </c>
    </row>
    <row r="49" spans="1:49" s="21" customFormat="1" ht="15.75" customHeight="1">
      <c r="A49" s="33">
        <f aca="true" t="shared" si="4" ref="A49:A67">A48-1</f>
        <v>22</v>
      </c>
      <c r="B49" s="18">
        <v>64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12</v>
      </c>
      <c r="N49" s="22">
        <v>0</v>
      </c>
      <c r="O49" s="22">
        <v>0</v>
      </c>
      <c r="P49" s="22">
        <v>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/>
      <c r="AA49" s="22">
        <v>0</v>
      </c>
      <c r="AB49" s="22">
        <v>0</v>
      </c>
      <c r="AC49" s="22">
        <v>0</v>
      </c>
      <c r="AD49" s="22">
        <v>1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4</v>
      </c>
      <c r="AQ49" s="22">
        <v>0</v>
      </c>
      <c r="AR49" s="22">
        <v>40</v>
      </c>
      <c r="AS49" s="22">
        <v>6</v>
      </c>
      <c r="AT49" s="22">
        <v>0</v>
      </c>
      <c r="AU49" s="22">
        <v>0</v>
      </c>
      <c r="AV49" s="22">
        <f t="shared" si="3"/>
        <v>0</v>
      </c>
      <c r="AW49" s="34">
        <v>22</v>
      </c>
    </row>
    <row r="50" spans="1:49" s="21" customFormat="1" ht="15.75" customHeight="1">
      <c r="A50" s="33">
        <f t="shared" si="4"/>
        <v>21</v>
      </c>
      <c r="B50" s="18">
        <v>69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</v>
      </c>
      <c r="M50" s="22">
        <v>17</v>
      </c>
      <c r="N50" s="22">
        <v>0</v>
      </c>
      <c r="O50" s="22">
        <v>0</v>
      </c>
      <c r="P50" s="22">
        <v>2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/>
      <c r="AA50" s="22">
        <v>0</v>
      </c>
      <c r="AB50" s="22">
        <v>0</v>
      </c>
      <c r="AC50" s="22">
        <v>0</v>
      </c>
      <c r="AD50" s="22">
        <v>3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3</v>
      </c>
      <c r="AP50" s="22">
        <v>4</v>
      </c>
      <c r="AQ50" s="22">
        <v>0</v>
      </c>
      <c r="AR50" s="22">
        <v>30</v>
      </c>
      <c r="AS50" s="22">
        <v>8</v>
      </c>
      <c r="AT50" s="22">
        <v>0</v>
      </c>
      <c r="AU50" s="22">
        <v>0</v>
      </c>
      <c r="AV50" s="22">
        <f t="shared" si="3"/>
        <v>1</v>
      </c>
      <c r="AW50" s="34">
        <v>21</v>
      </c>
    </row>
    <row r="51" spans="1:49" s="21" customFormat="1" ht="15.75" customHeight="1">
      <c r="A51" s="33">
        <f t="shared" si="4"/>
        <v>20</v>
      </c>
      <c r="B51" s="18">
        <v>120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1</v>
      </c>
      <c r="M51" s="22">
        <v>64</v>
      </c>
      <c r="N51" s="22">
        <v>0</v>
      </c>
      <c r="O51" s="22">
        <v>0</v>
      </c>
      <c r="P51" s="22">
        <v>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/>
      <c r="AA51" s="22">
        <v>0</v>
      </c>
      <c r="AB51" s="22">
        <v>0</v>
      </c>
      <c r="AC51" s="22">
        <v>0</v>
      </c>
      <c r="AD51" s="22">
        <v>2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1</v>
      </c>
      <c r="AP51" s="22">
        <v>9</v>
      </c>
      <c r="AQ51" s="22">
        <v>0</v>
      </c>
      <c r="AR51" s="22">
        <v>29</v>
      </c>
      <c r="AS51" s="22">
        <v>12</v>
      </c>
      <c r="AT51" s="22">
        <v>0</v>
      </c>
      <c r="AU51" s="22">
        <v>0</v>
      </c>
      <c r="AV51" s="22">
        <f t="shared" si="3"/>
        <v>1</v>
      </c>
      <c r="AW51" s="34">
        <v>20</v>
      </c>
    </row>
    <row r="52" spans="1:49" s="21" customFormat="1" ht="15.75" customHeight="1">
      <c r="A52" s="33">
        <f t="shared" si="4"/>
        <v>19</v>
      </c>
      <c r="B52" s="18">
        <v>83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1</v>
      </c>
      <c r="M52" s="22">
        <v>40</v>
      </c>
      <c r="N52" s="22">
        <v>1</v>
      </c>
      <c r="O52" s="22">
        <v>0</v>
      </c>
      <c r="P52" s="22">
        <v>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/>
      <c r="AA52" s="22">
        <v>0</v>
      </c>
      <c r="AB52" s="22">
        <v>0</v>
      </c>
      <c r="AC52" s="22">
        <v>0</v>
      </c>
      <c r="AD52" s="22">
        <v>1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1</v>
      </c>
      <c r="AO52" s="22">
        <v>4</v>
      </c>
      <c r="AP52" s="22">
        <v>1</v>
      </c>
      <c r="AQ52" s="22">
        <v>0</v>
      </c>
      <c r="AR52" s="22">
        <v>22</v>
      </c>
      <c r="AS52" s="22">
        <v>10</v>
      </c>
      <c r="AT52" s="22">
        <v>0</v>
      </c>
      <c r="AU52" s="22">
        <v>0</v>
      </c>
      <c r="AV52" s="22">
        <f t="shared" si="3"/>
        <v>1</v>
      </c>
      <c r="AW52" s="34">
        <v>19</v>
      </c>
    </row>
    <row r="53" spans="1:49" s="21" customFormat="1" ht="15.75" customHeight="1">
      <c r="A53" s="33">
        <f t="shared" si="4"/>
        <v>18</v>
      </c>
      <c r="B53" s="18">
        <v>103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42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/>
      <c r="AA53" s="22">
        <v>0</v>
      </c>
      <c r="AB53" s="22">
        <v>0</v>
      </c>
      <c r="AC53" s="22">
        <v>0</v>
      </c>
      <c r="AD53" s="22">
        <v>5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1</v>
      </c>
      <c r="AP53" s="22">
        <v>13</v>
      </c>
      <c r="AQ53" s="22">
        <v>2</v>
      </c>
      <c r="AR53" s="22">
        <v>32</v>
      </c>
      <c r="AS53" s="22">
        <v>8</v>
      </c>
      <c r="AT53" s="22">
        <v>0</v>
      </c>
      <c r="AU53" s="22">
        <v>0</v>
      </c>
      <c r="AV53" s="22">
        <f t="shared" si="3"/>
        <v>0</v>
      </c>
      <c r="AW53" s="34">
        <v>18</v>
      </c>
    </row>
    <row r="54" spans="1:49" s="21" customFormat="1" ht="15.75" customHeight="1">
      <c r="A54" s="33">
        <f t="shared" si="4"/>
        <v>17</v>
      </c>
      <c r="B54" s="18">
        <v>91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2</v>
      </c>
      <c r="M54" s="22">
        <v>31</v>
      </c>
      <c r="N54" s="22">
        <v>0</v>
      </c>
      <c r="O54" s="22">
        <v>0</v>
      </c>
      <c r="P54" s="22">
        <v>3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/>
      <c r="AA54" s="22">
        <v>0</v>
      </c>
      <c r="AB54" s="22">
        <v>0</v>
      </c>
      <c r="AC54" s="22">
        <v>0</v>
      </c>
      <c r="AD54" s="22">
        <v>4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9</v>
      </c>
      <c r="AQ54" s="22">
        <v>0</v>
      </c>
      <c r="AR54" s="22">
        <v>30</v>
      </c>
      <c r="AS54" s="22">
        <v>12</v>
      </c>
      <c r="AT54" s="22">
        <v>0</v>
      </c>
      <c r="AU54" s="22">
        <v>0</v>
      </c>
      <c r="AV54" s="22">
        <f t="shared" si="3"/>
        <v>0</v>
      </c>
      <c r="AW54" s="34">
        <v>17</v>
      </c>
    </row>
    <row r="55" spans="1:49" s="21" customFormat="1" ht="15.75" customHeight="1">
      <c r="A55" s="33">
        <f t="shared" si="4"/>
        <v>16</v>
      </c>
      <c r="B55" s="18">
        <v>106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2</v>
      </c>
      <c r="M55" s="22">
        <v>30</v>
      </c>
      <c r="N55" s="22">
        <v>1</v>
      </c>
      <c r="O55" s="22">
        <v>0</v>
      </c>
      <c r="P55" s="22">
        <v>1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/>
      <c r="AA55" s="22">
        <v>0</v>
      </c>
      <c r="AB55" s="22">
        <v>0</v>
      </c>
      <c r="AC55" s="22">
        <v>0</v>
      </c>
      <c r="AD55" s="22">
        <v>4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1</v>
      </c>
      <c r="AP55" s="22">
        <v>16</v>
      </c>
      <c r="AQ55" s="22">
        <v>1</v>
      </c>
      <c r="AR55" s="22">
        <v>38</v>
      </c>
      <c r="AS55" s="22">
        <v>12</v>
      </c>
      <c r="AT55" s="22">
        <v>0</v>
      </c>
      <c r="AU55" s="22">
        <v>0</v>
      </c>
      <c r="AV55" s="22">
        <f t="shared" si="3"/>
        <v>0</v>
      </c>
      <c r="AW55" s="34">
        <v>16</v>
      </c>
    </row>
    <row r="56" spans="1:49" s="21" customFormat="1" ht="15.75" customHeight="1">
      <c r="A56" s="33">
        <f t="shared" si="4"/>
        <v>15</v>
      </c>
      <c r="B56" s="18">
        <v>837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8</v>
      </c>
      <c r="M56" s="22">
        <v>708</v>
      </c>
      <c r="N56" s="22">
        <v>0</v>
      </c>
      <c r="O56" s="22">
        <v>0</v>
      </c>
      <c r="P56" s="22">
        <v>2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/>
      <c r="AA56" s="22">
        <v>0</v>
      </c>
      <c r="AB56" s="22">
        <v>0</v>
      </c>
      <c r="AC56" s="22">
        <v>0</v>
      </c>
      <c r="AD56" s="22">
        <v>5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3</v>
      </c>
      <c r="AP56" s="22">
        <v>14</v>
      </c>
      <c r="AQ56" s="22">
        <v>2</v>
      </c>
      <c r="AR56" s="22">
        <v>58</v>
      </c>
      <c r="AS56" s="22">
        <v>34</v>
      </c>
      <c r="AT56" s="22">
        <v>0</v>
      </c>
      <c r="AU56" s="22">
        <v>0</v>
      </c>
      <c r="AV56" s="22">
        <f t="shared" si="3"/>
        <v>3</v>
      </c>
      <c r="AW56" s="34">
        <v>15</v>
      </c>
    </row>
    <row r="57" spans="1:49" s="21" customFormat="1" ht="15.75" customHeight="1">
      <c r="A57" s="33">
        <f t="shared" si="4"/>
        <v>14</v>
      </c>
      <c r="B57" s="18">
        <v>2693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39</v>
      </c>
      <c r="M57" s="22">
        <v>2027</v>
      </c>
      <c r="N57" s="22">
        <v>1</v>
      </c>
      <c r="O57" s="22">
        <v>0</v>
      </c>
      <c r="P57" s="22">
        <v>0</v>
      </c>
      <c r="Q57" s="22">
        <v>0</v>
      </c>
      <c r="R57" s="22">
        <v>1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/>
      <c r="AA57" s="22">
        <v>0</v>
      </c>
      <c r="AB57" s="22">
        <v>0</v>
      </c>
      <c r="AC57" s="22">
        <v>0</v>
      </c>
      <c r="AD57" s="22">
        <v>13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1</v>
      </c>
      <c r="AM57" s="22">
        <v>0</v>
      </c>
      <c r="AN57" s="22">
        <v>0</v>
      </c>
      <c r="AO57" s="22">
        <v>8</v>
      </c>
      <c r="AP57" s="22">
        <v>42</v>
      </c>
      <c r="AQ57" s="22">
        <v>4</v>
      </c>
      <c r="AR57" s="22">
        <v>359</v>
      </c>
      <c r="AS57" s="22">
        <v>197</v>
      </c>
      <c r="AT57" s="22">
        <v>0</v>
      </c>
      <c r="AU57" s="22">
        <v>0</v>
      </c>
      <c r="AV57" s="22">
        <f t="shared" si="3"/>
        <v>1</v>
      </c>
      <c r="AW57" s="34">
        <v>14</v>
      </c>
    </row>
    <row r="58" spans="1:49" s="21" customFormat="1" ht="15.75" customHeight="1">
      <c r="A58" s="33">
        <f t="shared" si="4"/>
        <v>13</v>
      </c>
      <c r="B58" s="18">
        <v>1855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1</v>
      </c>
      <c r="L58" s="22">
        <v>32</v>
      </c>
      <c r="M58" s="22">
        <v>1368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/>
      <c r="AA58" s="22">
        <v>0</v>
      </c>
      <c r="AB58" s="22">
        <v>0</v>
      </c>
      <c r="AC58" s="22">
        <v>0</v>
      </c>
      <c r="AD58" s="22">
        <v>15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1</v>
      </c>
      <c r="AM58" s="22">
        <v>0</v>
      </c>
      <c r="AN58" s="22">
        <v>1</v>
      </c>
      <c r="AO58" s="22">
        <v>1</v>
      </c>
      <c r="AP58" s="22">
        <v>59</v>
      </c>
      <c r="AQ58" s="22">
        <v>3</v>
      </c>
      <c r="AR58" s="22">
        <v>208</v>
      </c>
      <c r="AS58" s="22">
        <v>165</v>
      </c>
      <c r="AT58" s="22">
        <v>0</v>
      </c>
      <c r="AU58" s="22">
        <v>0</v>
      </c>
      <c r="AV58" s="22">
        <f t="shared" si="3"/>
        <v>1</v>
      </c>
      <c r="AW58" s="34">
        <v>13</v>
      </c>
    </row>
    <row r="59" spans="1:49" s="21" customFormat="1" ht="15.75" customHeight="1">
      <c r="A59" s="33">
        <f t="shared" si="4"/>
        <v>12</v>
      </c>
      <c r="B59" s="18">
        <v>2808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2</v>
      </c>
      <c r="I59" s="22">
        <v>0</v>
      </c>
      <c r="J59" s="22">
        <v>1</v>
      </c>
      <c r="K59" s="22">
        <v>1</v>
      </c>
      <c r="L59" s="22">
        <v>47</v>
      </c>
      <c r="M59" s="22">
        <v>1938</v>
      </c>
      <c r="N59" s="22">
        <v>3</v>
      </c>
      <c r="O59" s="22">
        <v>0</v>
      </c>
      <c r="P59" s="22">
        <v>2</v>
      </c>
      <c r="Q59" s="22">
        <v>0</v>
      </c>
      <c r="R59" s="22">
        <v>1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/>
      <c r="AA59" s="22">
        <v>0</v>
      </c>
      <c r="AB59" s="22">
        <v>0</v>
      </c>
      <c r="AC59" s="22">
        <v>0</v>
      </c>
      <c r="AD59" s="22">
        <v>25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3</v>
      </c>
      <c r="AM59" s="22">
        <v>0</v>
      </c>
      <c r="AN59" s="22">
        <v>1</v>
      </c>
      <c r="AO59" s="22">
        <v>5</v>
      </c>
      <c r="AP59" s="22">
        <v>126</v>
      </c>
      <c r="AQ59" s="22">
        <v>7</v>
      </c>
      <c r="AR59" s="22">
        <v>334</v>
      </c>
      <c r="AS59" s="22">
        <v>296</v>
      </c>
      <c r="AT59" s="22">
        <v>0</v>
      </c>
      <c r="AU59" s="22">
        <v>0</v>
      </c>
      <c r="AV59" s="22">
        <f t="shared" si="3"/>
        <v>16</v>
      </c>
      <c r="AW59" s="34">
        <v>12</v>
      </c>
    </row>
    <row r="60" spans="1:49" s="21" customFormat="1" ht="15.75" customHeight="1">
      <c r="A60" s="33">
        <f t="shared" si="4"/>
        <v>11</v>
      </c>
      <c r="B60" s="18">
        <v>4098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3</v>
      </c>
      <c r="I60" s="22">
        <v>0</v>
      </c>
      <c r="J60" s="22">
        <v>2</v>
      </c>
      <c r="K60" s="22">
        <v>3</v>
      </c>
      <c r="L60" s="22">
        <v>56</v>
      </c>
      <c r="M60" s="22">
        <v>2685</v>
      </c>
      <c r="N60" s="22">
        <v>3</v>
      </c>
      <c r="O60" s="22">
        <v>0</v>
      </c>
      <c r="P60" s="22">
        <v>6</v>
      </c>
      <c r="Q60" s="22">
        <v>0</v>
      </c>
      <c r="R60" s="22">
        <v>2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/>
      <c r="AA60" s="22">
        <v>0</v>
      </c>
      <c r="AB60" s="22">
        <v>0</v>
      </c>
      <c r="AC60" s="22">
        <v>0</v>
      </c>
      <c r="AD60" s="22">
        <v>23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2</v>
      </c>
      <c r="AO60" s="22">
        <v>6</v>
      </c>
      <c r="AP60" s="22">
        <v>241</v>
      </c>
      <c r="AQ60" s="22">
        <v>18</v>
      </c>
      <c r="AR60" s="22">
        <v>537</v>
      </c>
      <c r="AS60" s="22">
        <v>499</v>
      </c>
      <c r="AT60" s="22">
        <v>0</v>
      </c>
      <c r="AU60" s="22">
        <v>0</v>
      </c>
      <c r="AV60" s="22">
        <f t="shared" si="3"/>
        <v>12</v>
      </c>
      <c r="AW60" s="34">
        <v>11</v>
      </c>
    </row>
    <row r="61" spans="1:49" s="21" customFormat="1" ht="15.75" customHeight="1">
      <c r="A61" s="33">
        <f t="shared" si="4"/>
        <v>10</v>
      </c>
      <c r="B61" s="18">
        <v>7429</v>
      </c>
      <c r="C61" s="22">
        <v>0</v>
      </c>
      <c r="D61" s="22">
        <v>1</v>
      </c>
      <c r="E61" s="22">
        <v>0</v>
      </c>
      <c r="F61" s="22">
        <v>2</v>
      </c>
      <c r="G61" s="22">
        <v>0</v>
      </c>
      <c r="H61" s="22">
        <v>16</v>
      </c>
      <c r="I61" s="22">
        <v>0</v>
      </c>
      <c r="J61" s="22">
        <v>5</v>
      </c>
      <c r="K61" s="22">
        <v>14</v>
      </c>
      <c r="L61" s="22">
        <v>95</v>
      </c>
      <c r="M61" s="22">
        <v>3523</v>
      </c>
      <c r="N61" s="22">
        <v>8</v>
      </c>
      <c r="O61" s="22">
        <v>1</v>
      </c>
      <c r="P61" s="22">
        <v>11</v>
      </c>
      <c r="Q61" s="22">
        <v>2</v>
      </c>
      <c r="R61" s="22">
        <v>9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/>
      <c r="AA61" s="22">
        <v>0</v>
      </c>
      <c r="AB61" s="22">
        <v>0</v>
      </c>
      <c r="AC61" s="22">
        <v>0</v>
      </c>
      <c r="AD61" s="22">
        <v>49</v>
      </c>
      <c r="AE61" s="22">
        <v>1</v>
      </c>
      <c r="AF61" s="22">
        <v>0</v>
      </c>
      <c r="AG61" s="22">
        <v>0</v>
      </c>
      <c r="AH61" s="22">
        <v>0</v>
      </c>
      <c r="AI61" s="22">
        <v>1</v>
      </c>
      <c r="AJ61" s="22">
        <v>1</v>
      </c>
      <c r="AK61" s="22">
        <v>1</v>
      </c>
      <c r="AL61" s="22">
        <v>2</v>
      </c>
      <c r="AM61" s="22">
        <v>0</v>
      </c>
      <c r="AN61" s="22">
        <v>10</v>
      </c>
      <c r="AO61" s="22">
        <v>15</v>
      </c>
      <c r="AP61" s="22">
        <v>1001</v>
      </c>
      <c r="AQ61" s="22">
        <v>38</v>
      </c>
      <c r="AR61" s="22">
        <v>1616</v>
      </c>
      <c r="AS61" s="22">
        <v>984</v>
      </c>
      <c r="AT61" s="22">
        <v>0</v>
      </c>
      <c r="AU61" s="22">
        <v>0</v>
      </c>
      <c r="AV61" s="22">
        <f t="shared" si="3"/>
        <v>23</v>
      </c>
      <c r="AW61" s="34">
        <v>10</v>
      </c>
    </row>
    <row r="62" spans="1:49" s="21" customFormat="1" ht="15.75" customHeight="1">
      <c r="A62" s="33">
        <f t="shared" si="4"/>
        <v>9</v>
      </c>
      <c r="B62" s="18">
        <v>9247</v>
      </c>
      <c r="C62" s="22">
        <v>1</v>
      </c>
      <c r="D62" s="22">
        <v>0</v>
      </c>
      <c r="E62" s="22">
        <v>0</v>
      </c>
      <c r="F62" s="22">
        <v>5</v>
      </c>
      <c r="G62" s="22">
        <v>0</v>
      </c>
      <c r="H62" s="22">
        <v>18</v>
      </c>
      <c r="I62" s="22">
        <v>0</v>
      </c>
      <c r="J62" s="22">
        <v>27</v>
      </c>
      <c r="K62" s="22">
        <v>40</v>
      </c>
      <c r="L62" s="22">
        <v>90</v>
      </c>
      <c r="M62" s="22">
        <v>3140</v>
      </c>
      <c r="N62" s="22">
        <v>11</v>
      </c>
      <c r="O62" s="22">
        <v>3</v>
      </c>
      <c r="P62" s="22">
        <v>12</v>
      </c>
      <c r="Q62" s="22">
        <v>1</v>
      </c>
      <c r="R62" s="22">
        <v>7</v>
      </c>
      <c r="S62" s="22">
        <v>0</v>
      </c>
      <c r="T62" s="22">
        <v>0</v>
      </c>
      <c r="U62" s="22">
        <v>0</v>
      </c>
      <c r="V62" s="22">
        <v>0</v>
      </c>
      <c r="W62" s="22">
        <v>4</v>
      </c>
      <c r="X62" s="22">
        <v>0</v>
      </c>
      <c r="Y62" s="22">
        <v>0</v>
      </c>
      <c r="Z62" s="22"/>
      <c r="AA62" s="22">
        <v>0</v>
      </c>
      <c r="AB62" s="22">
        <v>0</v>
      </c>
      <c r="AC62" s="22">
        <v>0</v>
      </c>
      <c r="AD62" s="22">
        <v>96</v>
      </c>
      <c r="AE62" s="22">
        <v>3</v>
      </c>
      <c r="AF62" s="22">
        <v>0</v>
      </c>
      <c r="AG62" s="22">
        <v>0</v>
      </c>
      <c r="AH62" s="22">
        <v>0</v>
      </c>
      <c r="AI62" s="22">
        <v>5</v>
      </c>
      <c r="AJ62" s="22">
        <v>2</v>
      </c>
      <c r="AK62" s="22">
        <v>0</v>
      </c>
      <c r="AL62" s="22">
        <v>5</v>
      </c>
      <c r="AM62" s="22">
        <v>0</v>
      </c>
      <c r="AN62" s="22">
        <v>27</v>
      </c>
      <c r="AO62" s="22">
        <v>13</v>
      </c>
      <c r="AP62" s="22">
        <v>1973</v>
      </c>
      <c r="AQ62" s="22">
        <v>73</v>
      </c>
      <c r="AR62" s="22">
        <v>2435</v>
      </c>
      <c r="AS62" s="22">
        <v>1195</v>
      </c>
      <c r="AT62" s="22">
        <v>0</v>
      </c>
      <c r="AU62" s="22">
        <v>0</v>
      </c>
      <c r="AV62" s="22">
        <f t="shared" si="3"/>
        <v>61</v>
      </c>
      <c r="AW62" s="34">
        <v>9</v>
      </c>
    </row>
    <row r="63" spans="1:49" s="21" customFormat="1" ht="15.75" customHeight="1">
      <c r="A63" s="33">
        <f t="shared" si="4"/>
        <v>8</v>
      </c>
      <c r="B63" s="18">
        <v>12184</v>
      </c>
      <c r="C63" s="22">
        <v>1</v>
      </c>
      <c r="D63" s="22">
        <v>0</v>
      </c>
      <c r="E63" s="22">
        <v>1</v>
      </c>
      <c r="F63" s="22">
        <v>2</v>
      </c>
      <c r="G63" s="22">
        <v>0</v>
      </c>
      <c r="H63" s="22">
        <v>16</v>
      </c>
      <c r="I63" s="22">
        <v>1</v>
      </c>
      <c r="J63" s="22">
        <v>38</v>
      </c>
      <c r="K63" s="22">
        <v>76</v>
      </c>
      <c r="L63" s="22">
        <v>99</v>
      </c>
      <c r="M63" s="22">
        <v>4592</v>
      </c>
      <c r="N63" s="22">
        <v>19</v>
      </c>
      <c r="O63" s="22">
        <v>5</v>
      </c>
      <c r="P63" s="22">
        <v>15</v>
      </c>
      <c r="Q63" s="22">
        <v>4</v>
      </c>
      <c r="R63" s="22">
        <v>19</v>
      </c>
      <c r="S63" s="22">
        <v>0</v>
      </c>
      <c r="T63" s="22">
        <v>0</v>
      </c>
      <c r="U63" s="22">
        <v>0</v>
      </c>
      <c r="V63" s="22">
        <v>0</v>
      </c>
      <c r="W63" s="22">
        <v>5</v>
      </c>
      <c r="X63" s="22">
        <v>0</v>
      </c>
      <c r="Y63" s="22">
        <v>0</v>
      </c>
      <c r="Z63" s="22"/>
      <c r="AA63" s="22">
        <v>0</v>
      </c>
      <c r="AB63" s="22">
        <v>1</v>
      </c>
      <c r="AC63" s="22">
        <v>0</v>
      </c>
      <c r="AD63" s="22">
        <v>150</v>
      </c>
      <c r="AE63" s="22">
        <v>0</v>
      </c>
      <c r="AF63" s="22">
        <v>1</v>
      </c>
      <c r="AG63" s="22">
        <v>0</v>
      </c>
      <c r="AH63" s="22">
        <v>0</v>
      </c>
      <c r="AI63" s="22">
        <v>10</v>
      </c>
      <c r="AJ63" s="22">
        <v>9</v>
      </c>
      <c r="AK63" s="22">
        <v>2</v>
      </c>
      <c r="AL63" s="22">
        <v>10</v>
      </c>
      <c r="AM63" s="22">
        <v>0</v>
      </c>
      <c r="AN63" s="22">
        <v>58</v>
      </c>
      <c r="AO63" s="22">
        <v>42</v>
      </c>
      <c r="AP63" s="22">
        <v>2142</v>
      </c>
      <c r="AQ63" s="22">
        <v>127</v>
      </c>
      <c r="AR63" s="22">
        <v>3043</v>
      </c>
      <c r="AS63" s="22">
        <v>1621</v>
      </c>
      <c r="AT63" s="22">
        <v>0</v>
      </c>
      <c r="AU63" s="22">
        <v>0</v>
      </c>
      <c r="AV63" s="22">
        <f t="shared" si="3"/>
        <v>75</v>
      </c>
      <c r="AW63" s="34">
        <v>8</v>
      </c>
    </row>
    <row r="64" spans="1:49" s="21" customFormat="1" ht="15.75" customHeight="1">
      <c r="A64" s="33">
        <f t="shared" si="4"/>
        <v>7</v>
      </c>
      <c r="B64" s="18">
        <v>14877</v>
      </c>
      <c r="C64" s="22">
        <v>2</v>
      </c>
      <c r="D64" s="22">
        <v>0</v>
      </c>
      <c r="E64" s="22">
        <v>1</v>
      </c>
      <c r="F64" s="22">
        <v>14</v>
      </c>
      <c r="G64" s="22">
        <v>0</v>
      </c>
      <c r="H64" s="22">
        <v>13</v>
      </c>
      <c r="I64" s="22">
        <v>0</v>
      </c>
      <c r="J64" s="22">
        <v>52</v>
      </c>
      <c r="K64" s="22">
        <v>62</v>
      </c>
      <c r="L64" s="22">
        <v>100</v>
      </c>
      <c r="M64" s="22">
        <v>5911</v>
      </c>
      <c r="N64" s="22">
        <v>28</v>
      </c>
      <c r="O64" s="22">
        <v>10</v>
      </c>
      <c r="P64" s="22">
        <v>31</v>
      </c>
      <c r="Q64" s="22">
        <v>15</v>
      </c>
      <c r="R64" s="22">
        <v>33</v>
      </c>
      <c r="S64" s="22">
        <v>0</v>
      </c>
      <c r="T64" s="22">
        <v>0</v>
      </c>
      <c r="U64" s="22">
        <v>0</v>
      </c>
      <c r="V64" s="22">
        <v>0</v>
      </c>
      <c r="W64" s="22">
        <v>6</v>
      </c>
      <c r="X64" s="22">
        <v>0</v>
      </c>
      <c r="Y64" s="22">
        <v>0</v>
      </c>
      <c r="Z64" s="22"/>
      <c r="AA64" s="22">
        <v>0</v>
      </c>
      <c r="AB64" s="22">
        <v>0</v>
      </c>
      <c r="AC64" s="22">
        <v>0</v>
      </c>
      <c r="AD64" s="22">
        <v>172</v>
      </c>
      <c r="AE64" s="22">
        <v>5</v>
      </c>
      <c r="AF64" s="22">
        <v>1</v>
      </c>
      <c r="AG64" s="22">
        <v>1</v>
      </c>
      <c r="AH64" s="22">
        <v>2</v>
      </c>
      <c r="AI64" s="22">
        <v>16</v>
      </c>
      <c r="AJ64" s="22">
        <v>32</v>
      </c>
      <c r="AK64" s="22">
        <v>1</v>
      </c>
      <c r="AL64" s="22">
        <v>7</v>
      </c>
      <c r="AM64" s="22">
        <v>0</v>
      </c>
      <c r="AN64" s="22">
        <v>95</v>
      </c>
      <c r="AO64" s="22">
        <v>47</v>
      </c>
      <c r="AP64" s="22">
        <v>2007</v>
      </c>
      <c r="AQ64" s="22">
        <v>165</v>
      </c>
      <c r="AR64" s="22">
        <v>3633</v>
      </c>
      <c r="AS64" s="22">
        <v>2321</v>
      </c>
      <c r="AT64" s="22">
        <v>0</v>
      </c>
      <c r="AU64" s="22">
        <v>0</v>
      </c>
      <c r="AV64" s="22">
        <f t="shared" si="3"/>
        <v>94</v>
      </c>
      <c r="AW64" s="34">
        <v>7</v>
      </c>
    </row>
    <row r="65" spans="1:49" s="21" customFormat="1" ht="15.75" customHeight="1">
      <c r="A65" s="33">
        <f t="shared" si="4"/>
        <v>6</v>
      </c>
      <c r="B65" s="18">
        <v>19236</v>
      </c>
      <c r="C65" s="22">
        <v>5</v>
      </c>
      <c r="D65" s="22">
        <v>0</v>
      </c>
      <c r="E65" s="22">
        <v>0</v>
      </c>
      <c r="F65" s="22">
        <v>17</v>
      </c>
      <c r="G65" s="22">
        <v>1</v>
      </c>
      <c r="H65" s="22">
        <v>16</v>
      </c>
      <c r="I65" s="22">
        <v>1</v>
      </c>
      <c r="J65" s="22">
        <v>119</v>
      </c>
      <c r="K65" s="22">
        <v>120</v>
      </c>
      <c r="L65" s="22">
        <v>165</v>
      </c>
      <c r="M65" s="22">
        <v>6438</v>
      </c>
      <c r="N65" s="22">
        <v>48</v>
      </c>
      <c r="O65" s="22">
        <v>25</v>
      </c>
      <c r="P65" s="22">
        <v>69</v>
      </c>
      <c r="Q65" s="22">
        <v>12</v>
      </c>
      <c r="R65" s="22">
        <v>70</v>
      </c>
      <c r="S65" s="22">
        <v>0</v>
      </c>
      <c r="T65" s="22">
        <v>0</v>
      </c>
      <c r="U65" s="22">
        <v>0</v>
      </c>
      <c r="V65" s="22">
        <v>0</v>
      </c>
      <c r="W65" s="22">
        <v>8</v>
      </c>
      <c r="X65" s="22">
        <v>2</v>
      </c>
      <c r="Y65" s="22">
        <v>3</v>
      </c>
      <c r="Z65" s="22"/>
      <c r="AA65" s="22">
        <v>0</v>
      </c>
      <c r="AB65" s="22">
        <v>5</v>
      </c>
      <c r="AC65" s="22">
        <v>2</v>
      </c>
      <c r="AD65" s="22">
        <v>304</v>
      </c>
      <c r="AE65" s="22">
        <v>3</v>
      </c>
      <c r="AF65" s="22">
        <v>5</v>
      </c>
      <c r="AG65" s="22">
        <v>0</v>
      </c>
      <c r="AH65" s="22">
        <v>1</v>
      </c>
      <c r="AI65" s="22">
        <v>27</v>
      </c>
      <c r="AJ65" s="22">
        <v>110</v>
      </c>
      <c r="AK65" s="22">
        <v>2</v>
      </c>
      <c r="AL65" s="22">
        <v>24</v>
      </c>
      <c r="AM65" s="22">
        <v>0</v>
      </c>
      <c r="AN65" s="22">
        <v>238</v>
      </c>
      <c r="AO65" s="22">
        <v>67</v>
      </c>
      <c r="AP65" s="22">
        <v>2214</v>
      </c>
      <c r="AQ65" s="22">
        <v>332</v>
      </c>
      <c r="AR65" s="22">
        <v>5318</v>
      </c>
      <c r="AS65" s="22">
        <v>3277</v>
      </c>
      <c r="AT65" s="22">
        <v>0</v>
      </c>
      <c r="AU65" s="22">
        <v>0</v>
      </c>
      <c r="AV65" s="22">
        <f t="shared" si="3"/>
        <v>188</v>
      </c>
      <c r="AW65" s="34">
        <v>6</v>
      </c>
    </row>
    <row r="66" spans="1:49" s="21" customFormat="1" ht="15.75" customHeight="1">
      <c r="A66" s="33">
        <f t="shared" si="4"/>
        <v>5</v>
      </c>
      <c r="B66" s="18">
        <v>40680</v>
      </c>
      <c r="C66" s="22">
        <v>6</v>
      </c>
      <c r="D66" s="22">
        <v>9</v>
      </c>
      <c r="E66" s="22">
        <v>4</v>
      </c>
      <c r="F66" s="22">
        <v>49</v>
      </c>
      <c r="G66" s="22">
        <v>3</v>
      </c>
      <c r="H66" s="22">
        <v>19</v>
      </c>
      <c r="I66" s="22">
        <v>7</v>
      </c>
      <c r="J66" s="22">
        <v>303</v>
      </c>
      <c r="K66" s="22">
        <v>179</v>
      </c>
      <c r="L66" s="22">
        <v>236</v>
      </c>
      <c r="M66" s="22">
        <v>18166</v>
      </c>
      <c r="N66" s="22">
        <v>72</v>
      </c>
      <c r="O66" s="22">
        <v>43</v>
      </c>
      <c r="P66" s="22">
        <v>86</v>
      </c>
      <c r="Q66" s="22">
        <v>44</v>
      </c>
      <c r="R66" s="22">
        <v>177</v>
      </c>
      <c r="S66" s="22">
        <v>2</v>
      </c>
      <c r="T66" s="22">
        <v>0</v>
      </c>
      <c r="U66" s="22">
        <v>1</v>
      </c>
      <c r="V66" s="22">
        <v>2</v>
      </c>
      <c r="W66" s="22">
        <v>18</v>
      </c>
      <c r="X66" s="22">
        <v>4</v>
      </c>
      <c r="Y66" s="22">
        <v>18</v>
      </c>
      <c r="Z66" s="22"/>
      <c r="AA66" s="22">
        <v>0</v>
      </c>
      <c r="AB66" s="22">
        <v>18</v>
      </c>
      <c r="AC66" s="22">
        <v>3</v>
      </c>
      <c r="AD66" s="22">
        <v>606</v>
      </c>
      <c r="AE66" s="22">
        <v>7</v>
      </c>
      <c r="AF66" s="22">
        <v>25</v>
      </c>
      <c r="AG66" s="22">
        <v>2</v>
      </c>
      <c r="AH66" s="22">
        <v>4</v>
      </c>
      <c r="AI66" s="22">
        <v>82</v>
      </c>
      <c r="AJ66" s="22">
        <v>312</v>
      </c>
      <c r="AK66" s="22">
        <v>2</v>
      </c>
      <c r="AL66" s="22">
        <v>43</v>
      </c>
      <c r="AM66" s="22">
        <v>1</v>
      </c>
      <c r="AN66" s="22">
        <v>306</v>
      </c>
      <c r="AO66" s="22">
        <v>119</v>
      </c>
      <c r="AP66" s="22">
        <v>2685</v>
      </c>
      <c r="AQ66" s="22">
        <v>654</v>
      </c>
      <c r="AR66" s="22">
        <v>9232</v>
      </c>
      <c r="AS66" s="22">
        <v>6559</v>
      </c>
      <c r="AT66" s="22">
        <v>0</v>
      </c>
      <c r="AU66" s="22">
        <v>0</v>
      </c>
      <c r="AV66" s="22">
        <f t="shared" si="3"/>
        <v>572</v>
      </c>
      <c r="AW66" s="34">
        <v>5</v>
      </c>
    </row>
    <row r="67" spans="1:49" s="21" customFormat="1" ht="15.75" customHeight="1">
      <c r="A67" s="33">
        <f t="shared" si="4"/>
        <v>4</v>
      </c>
      <c r="B67" s="18">
        <v>50138</v>
      </c>
      <c r="C67" s="22">
        <v>20</v>
      </c>
      <c r="D67" s="22">
        <v>15</v>
      </c>
      <c r="E67" s="22">
        <v>7</v>
      </c>
      <c r="F67" s="22">
        <v>80</v>
      </c>
      <c r="G67" s="22">
        <v>0</v>
      </c>
      <c r="H67" s="22">
        <v>27</v>
      </c>
      <c r="I67" s="22">
        <v>11</v>
      </c>
      <c r="J67" s="22">
        <v>591</v>
      </c>
      <c r="K67" s="22">
        <v>351</v>
      </c>
      <c r="L67" s="22">
        <v>223</v>
      </c>
      <c r="M67" s="22">
        <v>19658</v>
      </c>
      <c r="N67" s="22">
        <v>76</v>
      </c>
      <c r="O67" s="22">
        <v>87</v>
      </c>
      <c r="P67" s="22">
        <v>121</v>
      </c>
      <c r="Q67" s="22">
        <v>75</v>
      </c>
      <c r="R67" s="22">
        <v>311</v>
      </c>
      <c r="S67" s="22">
        <v>3</v>
      </c>
      <c r="T67" s="22">
        <v>0</v>
      </c>
      <c r="U67" s="22">
        <v>1</v>
      </c>
      <c r="V67" s="22">
        <v>6</v>
      </c>
      <c r="W67" s="22">
        <v>36</v>
      </c>
      <c r="X67" s="22">
        <v>4</v>
      </c>
      <c r="Y67" s="22">
        <v>58</v>
      </c>
      <c r="Z67" s="22"/>
      <c r="AA67" s="22">
        <v>7</v>
      </c>
      <c r="AB67" s="22">
        <v>48</v>
      </c>
      <c r="AC67" s="22">
        <v>26</v>
      </c>
      <c r="AD67" s="22">
        <v>1942</v>
      </c>
      <c r="AE67" s="22">
        <v>37</v>
      </c>
      <c r="AF67" s="22">
        <v>66</v>
      </c>
      <c r="AG67" s="22">
        <v>3</v>
      </c>
      <c r="AH67" s="22">
        <v>10</v>
      </c>
      <c r="AI67" s="22">
        <v>167</v>
      </c>
      <c r="AJ67" s="22">
        <v>861</v>
      </c>
      <c r="AK67" s="22">
        <v>3</v>
      </c>
      <c r="AL67" s="22">
        <v>157</v>
      </c>
      <c r="AM67" s="22">
        <v>0</v>
      </c>
      <c r="AN67" s="22">
        <v>481</v>
      </c>
      <c r="AO67" s="22">
        <v>233</v>
      </c>
      <c r="AP67" s="22">
        <v>2361</v>
      </c>
      <c r="AQ67" s="22">
        <v>1094</v>
      </c>
      <c r="AR67" s="22">
        <v>10782</v>
      </c>
      <c r="AS67" s="22">
        <v>9069</v>
      </c>
      <c r="AT67" s="22">
        <v>0</v>
      </c>
      <c r="AU67" s="22">
        <v>0</v>
      </c>
      <c r="AV67" s="22">
        <f t="shared" si="3"/>
        <v>1030</v>
      </c>
      <c r="AW67" s="34">
        <v>4</v>
      </c>
    </row>
    <row r="68" spans="1:49" s="35" customFormat="1" ht="15.75" customHeight="1">
      <c r="A68" s="47" t="s">
        <v>37</v>
      </c>
      <c r="B68" s="48">
        <f aca="true" t="shared" si="5" ref="B68:AU68">B69+B70+B71+B72+B73+B74+B75+B76</f>
        <v>70371</v>
      </c>
      <c r="C68" s="49">
        <f t="shared" si="5"/>
        <v>46</v>
      </c>
      <c r="D68" s="49">
        <f t="shared" si="5"/>
        <v>31</v>
      </c>
      <c r="E68" s="49">
        <f t="shared" si="5"/>
        <v>11</v>
      </c>
      <c r="F68" s="49">
        <f t="shared" si="5"/>
        <v>173</v>
      </c>
      <c r="G68" s="49">
        <f t="shared" si="5"/>
        <v>4</v>
      </c>
      <c r="H68" s="49">
        <f t="shared" si="5"/>
        <v>95</v>
      </c>
      <c r="I68" s="49">
        <f t="shared" si="5"/>
        <v>20</v>
      </c>
      <c r="J68" s="49">
        <f t="shared" si="5"/>
        <v>1089</v>
      </c>
      <c r="K68" s="49">
        <f t="shared" si="5"/>
        <v>706</v>
      </c>
      <c r="L68" s="49">
        <f t="shared" si="5"/>
        <v>573</v>
      </c>
      <c r="M68" s="49">
        <f t="shared" si="5"/>
        <v>17683</v>
      </c>
      <c r="N68" s="49">
        <f t="shared" si="5"/>
        <v>216</v>
      </c>
      <c r="O68" s="49">
        <f t="shared" si="5"/>
        <v>116</v>
      </c>
      <c r="P68" s="49">
        <f t="shared" si="5"/>
        <v>277</v>
      </c>
      <c r="Q68" s="49">
        <f t="shared" si="5"/>
        <v>102</v>
      </c>
      <c r="R68" s="49">
        <f t="shared" si="5"/>
        <v>341</v>
      </c>
      <c r="S68" s="49">
        <f t="shared" si="5"/>
        <v>2</v>
      </c>
      <c r="T68" s="49">
        <f t="shared" si="5"/>
        <v>0</v>
      </c>
      <c r="U68" s="49">
        <f t="shared" si="5"/>
        <v>7</v>
      </c>
      <c r="V68" s="49">
        <f t="shared" si="5"/>
        <v>29</v>
      </c>
      <c r="W68" s="49">
        <f t="shared" si="5"/>
        <v>61</v>
      </c>
      <c r="X68" s="49">
        <f t="shared" si="5"/>
        <v>4</v>
      </c>
      <c r="Y68" s="49">
        <f t="shared" si="5"/>
        <v>120</v>
      </c>
      <c r="Z68" s="49"/>
      <c r="AA68" s="49">
        <f t="shared" si="5"/>
        <v>10</v>
      </c>
      <c r="AB68" s="49">
        <f t="shared" si="5"/>
        <v>89</v>
      </c>
      <c r="AC68" s="49">
        <f t="shared" si="5"/>
        <v>104</v>
      </c>
      <c r="AD68" s="49">
        <f t="shared" si="5"/>
        <v>2330</v>
      </c>
      <c r="AE68" s="49">
        <f t="shared" si="5"/>
        <v>169</v>
      </c>
      <c r="AF68" s="49">
        <f t="shared" si="5"/>
        <v>26</v>
      </c>
      <c r="AG68" s="49">
        <f t="shared" si="5"/>
        <v>22</v>
      </c>
      <c r="AH68" s="49">
        <f t="shared" si="5"/>
        <v>284</v>
      </c>
      <c r="AI68" s="49">
        <f t="shared" si="5"/>
        <v>874</v>
      </c>
      <c r="AJ68" s="49">
        <f t="shared" si="5"/>
        <v>509</v>
      </c>
      <c r="AK68" s="49">
        <f t="shared" si="5"/>
        <v>11</v>
      </c>
      <c r="AL68" s="49">
        <f t="shared" si="5"/>
        <v>305</v>
      </c>
      <c r="AM68" s="49">
        <f t="shared" si="5"/>
        <v>1</v>
      </c>
      <c r="AN68" s="49">
        <f t="shared" si="5"/>
        <v>309</v>
      </c>
      <c r="AO68" s="49">
        <f t="shared" si="5"/>
        <v>874</v>
      </c>
      <c r="AP68" s="49">
        <f t="shared" si="5"/>
        <v>8423</v>
      </c>
      <c r="AQ68" s="49">
        <f t="shared" si="5"/>
        <v>2817</v>
      </c>
      <c r="AR68" s="50">
        <f t="shared" si="5"/>
        <v>20178</v>
      </c>
      <c r="AS68" s="49">
        <f t="shared" si="5"/>
        <v>10004</v>
      </c>
      <c r="AT68" s="50">
        <f t="shared" si="5"/>
        <v>10</v>
      </c>
      <c r="AU68" s="50">
        <f t="shared" si="5"/>
        <v>3</v>
      </c>
      <c r="AV68" s="50">
        <f t="shared" si="3"/>
        <v>1313</v>
      </c>
      <c r="AW68" s="51" t="s">
        <v>1</v>
      </c>
    </row>
    <row r="69" spans="1:49" s="21" customFormat="1" ht="15.75" customHeight="1">
      <c r="A69" s="17" t="s">
        <v>0</v>
      </c>
      <c r="B69" s="18">
        <v>62328</v>
      </c>
      <c r="C69" s="22">
        <v>31</v>
      </c>
      <c r="D69" s="22">
        <v>21</v>
      </c>
      <c r="E69" s="22">
        <v>9</v>
      </c>
      <c r="F69" s="22">
        <v>157</v>
      </c>
      <c r="G69" s="22">
        <v>3</v>
      </c>
      <c r="H69" s="22">
        <v>80</v>
      </c>
      <c r="I69" s="22">
        <v>20</v>
      </c>
      <c r="J69" s="22">
        <v>994</v>
      </c>
      <c r="K69" s="22">
        <v>620</v>
      </c>
      <c r="L69" s="22">
        <v>512</v>
      </c>
      <c r="M69" s="22">
        <v>16874</v>
      </c>
      <c r="N69" s="22">
        <v>166</v>
      </c>
      <c r="O69" s="22">
        <v>106</v>
      </c>
      <c r="P69" s="22">
        <v>219</v>
      </c>
      <c r="Q69" s="22">
        <v>94</v>
      </c>
      <c r="R69" s="22">
        <v>320</v>
      </c>
      <c r="S69" s="22">
        <v>2</v>
      </c>
      <c r="T69" s="22">
        <v>0</v>
      </c>
      <c r="U69" s="22">
        <v>7</v>
      </c>
      <c r="V69" s="22">
        <v>27</v>
      </c>
      <c r="W69" s="22">
        <v>57</v>
      </c>
      <c r="X69" s="22">
        <v>4</v>
      </c>
      <c r="Y69" s="22">
        <v>115</v>
      </c>
      <c r="Z69" s="22"/>
      <c r="AA69" s="22">
        <v>10</v>
      </c>
      <c r="AB69" s="22">
        <v>88</v>
      </c>
      <c r="AC69" s="22">
        <v>102</v>
      </c>
      <c r="AD69" s="22">
        <v>1904</v>
      </c>
      <c r="AE69" s="22">
        <v>136</v>
      </c>
      <c r="AF69" s="22">
        <v>22</v>
      </c>
      <c r="AG69" s="22">
        <v>21</v>
      </c>
      <c r="AH69" s="22">
        <v>53</v>
      </c>
      <c r="AI69" s="22">
        <v>811</v>
      </c>
      <c r="AJ69" s="22">
        <v>480</v>
      </c>
      <c r="AK69" s="22">
        <v>7</v>
      </c>
      <c r="AL69" s="22">
        <v>246</v>
      </c>
      <c r="AM69" s="22">
        <v>1</v>
      </c>
      <c r="AN69" s="22">
        <v>294</v>
      </c>
      <c r="AO69" s="22">
        <v>592</v>
      </c>
      <c r="AP69" s="22">
        <v>7030</v>
      </c>
      <c r="AQ69" s="22">
        <v>2252</v>
      </c>
      <c r="AR69" s="22">
        <v>17433</v>
      </c>
      <c r="AS69" s="22">
        <v>9253</v>
      </c>
      <c r="AT69" s="22">
        <v>2</v>
      </c>
      <c r="AU69" s="22">
        <v>0</v>
      </c>
      <c r="AV69" s="22">
        <f t="shared" si="3"/>
        <v>1153</v>
      </c>
      <c r="AW69" s="31">
        <v>1</v>
      </c>
    </row>
    <row r="70" spans="1:49" s="21" customFormat="1" ht="15.75" customHeight="1">
      <c r="A70" s="17" t="s">
        <v>30</v>
      </c>
      <c r="B70" s="18">
        <v>6445</v>
      </c>
      <c r="C70" s="22">
        <v>14</v>
      </c>
      <c r="D70" s="22">
        <v>8</v>
      </c>
      <c r="E70" s="22">
        <v>1</v>
      </c>
      <c r="F70" s="22">
        <v>14</v>
      </c>
      <c r="G70" s="22">
        <v>1</v>
      </c>
      <c r="H70" s="22">
        <v>14</v>
      </c>
      <c r="I70" s="22">
        <v>0</v>
      </c>
      <c r="J70" s="22">
        <v>87</v>
      </c>
      <c r="K70" s="22">
        <v>74</v>
      </c>
      <c r="L70" s="22">
        <v>46</v>
      </c>
      <c r="M70" s="22">
        <v>703</v>
      </c>
      <c r="N70" s="22">
        <v>39</v>
      </c>
      <c r="O70" s="22">
        <v>10</v>
      </c>
      <c r="P70" s="22">
        <v>42</v>
      </c>
      <c r="Q70" s="22">
        <v>7</v>
      </c>
      <c r="R70" s="22">
        <v>21</v>
      </c>
      <c r="S70" s="22">
        <v>0</v>
      </c>
      <c r="T70" s="22">
        <v>0</v>
      </c>
      <c r="U70" s="22">
        <v>0</v>
      </c>
      <c r="V70" s="22">
        <v>1</v>
      </c>
      <c r="W70" s="22">
        <v>3</v>
      </c>
      <c r="X70" s="22">
        <v>0</v>
      </c>
      <c r="Y70" s="22">
        <v>5</v>
      </c>
      <c r="Z70" s="22"/>
      <c r="AA70" s="22">
        <v>0</v>
      </c>
      <c r="AB70" s="22">
        <v>1</v>
      </c>
      <c r="AC70" s="22">
        <v>2</v>
      </c>
      <c r="AD70" s="22">
        <v>378</v>
      </c>
      <c r="AE70" s="22">
        <v>22</v>
      </c>
      <c r="AF70" s="22">
        <v>4</v>
      </c>
      <c r="AG70" s="22">
        <v>1</v>
      </c>
      <c r="AH70" s="22">
        <v>114</v>
      </c>
      <c r="AI70" s="22">
        <v>55</v>
      </c>
      <c r="AJ70" s="22">
        <v>24</v>
      </c>
      <c r="AK70" s="22">
        <v>2</v>
      </c>
      <c r="AL70" s="22">
        <v>51</v>
      </c>
      <c r="AM70" s="22">
        <v>0</v>
      </c>
      <c r="AN70" s="22">
        <v>14</v>
      </c>
      <c r="AO70" s="22">
        <v>195</v>
      </c>
      <c r="AP70" s="22">
        <v>1166</v>
      </c>
      <c r="AQ70" s="22">
        <v>439</v>
      </c>
      <c r="AR70" s="22">
        <v>2123</v>
      </c>
      <c r="AS70" s="22">
        <v>635</v>
      </c>
      <c r="AT70" s="22">
        <v>2</v>
      </c>
      <c r="AU70" s="22">
        <v>0</v>
      </c>
      <c r="AV70" s="22">
        <f t="shared" si="3"/>
        <v>127</v>
      </c>
      <c r="AW70" s="31">
        <v>2</v>
      </c>
    </row>
    <row r="71" spans="1:49" s="21" customFormat="1" ht="15.75" customHeight="1">
      <c r="A71" s="17" t="s">
        <v>31</v>
      </c>
      <c r="B71" s="18">
        <v>1084</v>
      </c>
      <c r="C71" s="22">
        <v>0</v>
      </c>
      <c r="D71" s="22">
        <v>2</v>
      </c>
      <c r="E71" s="22">
        <v>1</v>
      </c>
      <c r="F71" s="22">
        <v>2</v>
      </c>
      <c r="G71" s="22">
        <v>0</v>
      </c>
      <c r="H71" s="22">
        <v>1</v>
      </c>
      <c r="I71" s="22">
        <v>0</v>
      </c>
      <c r="J71" s="22">
        <v>7</v>
      </c>
      <c r="K71" s="22">
        <v>8</v>
      </c>
      <c r="L71" s="22">
        <v>9</v>
      </c>
      <c r="M71" s="22">
        <v>81</v>
      </c>
      <c r="N71" s="22">
        <v>9</v>
      </c>
      <c r="O71" s="22">
        <v>0</v>
      </c>
      <c r="P71" s="22">
        <v>11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>
        <v>1</v>
      </c>
      <c r="W71" s="22">
        <v>1</v>
      </c>
      <c r="X71" s="22">
        <v>0</v>
      </c>
      <c r="Y71" s="22">
        <v>0</v>
      </c>
      <c r="Z71" s="22"/>
      <c r="AA71" s="22">
        <v>0</v>
      </c>
      <c r="AB71" s="22">
        <v>0</v>
      </c>
      <c r="AC71" s="22">
        <v>0</v>
      </c>
      <c r="AD71" s="22">
        <v>38</v>
      </c>
      <c r="AE71" s="22">
        <v>7</v>
      </c>
      <c r="AF71" s="22">
        <v>0</v>
      </c>
      <c r="AG71" s="22">
        <v>0</v>
      </c>
      <c r="AH71" s="22">
        <v>75</v>
      </c>
      <c r="AI71" s="22">
        <v>6</v>
      </c>
      <c r="AJ71" s="22">
        <v>3</v>
      </c>
      <c r="AK71" s="22">
        <v>1</v>
      </c>
      <c r="AL71" s="22">
        <v>6</v>
      </c>
      <c r="AM71" s="22">
        <v>0</v>
      </c>
      <c r="AN71" s="22">
        <v>1</v>
      </c>
      <c r="AO71" s="22">
        <v>59</v>
      </c>
      <c r="AP71" s="22">
        <v>168</v>
      </c>
      <c r="AQ71" s="22">
        <v>86</v>
      </c>
      <c r="AR71" s="22">
        <v>390</v>
      </c>
      <c r="AS71" s="22">
        <v>85</v>
      </c>
      <c r="AT71" s="22">
        <v>4</v>
      </c>
      <c r="AU71" s="22">
        <v>2</v>
      </c>
      <c r="AV71" s="22">
        <f t="shared" si="3"/>
        <v>19</v>
      </c>
      <c r="AW71" s="31">
        <v>3</v>
      </c>
    </row>
    <row r="72" spans="1:49" s="21" customFormat="1" ht="15.75" customHeight="1">
      <c r="A72" s="17" t="s">
        <v>32</v>
      </c>
      <c r="B72" s="18">
        <v>364</v>
      </c>
      <c r="C72" s="22">
        <v>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1</v>
      </c>
      <c r="K72" s="22">
        <v>4</v>
      </c>
      <c r="L72" s="22">
        <v>5</v>
      </c>
      <c r="M72" s="22">
        <v>18</v>
      </c>
      <c r="N72" s="22">
        <v>2</v>
      </c>
      <c r="O72" s="22">
        <v>0</v>
      </c>
      <c r="P72" s="22">
        <v>4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/>
      <c r="AA72" s="22">
        <v>0</v>
      </c>
      <c r="AB72" s="22">
        <v>0</v>
      </c>
      <c r="AC72" s="22">
        <v>0</v>
      </c>
      <c r="AD72" s="22">
        <v>9</v>
      </c>
      <c r="AE72" s="22">
        <v>2</v>
      </c>
      <c r="AF72" s="22">
        <v>0</v>
      </c>
      <c r="AG72" s="22">
        <v>0</v>
      </c>
      <c r="AH72" s="22">
        <v>25</v>
      </c>
      <c r="AI72" s="22">
        <v>0</v>
      </c>
      <c r="AJ72" s="22">
        <v>2</v>
      </c>
      <c r="AK72" s="22">
        <v>0</v>
      </c>
      <c r="AL72" s="22">
        <v>1</v>
      </c>
      <c r="AM72" s="22">
        <v>0</v>
      </c>
      <c r="AN72" s="22">
        <v>0</v>
      </c>
      <c r="AO72" s="22">
        <v>18</v>
      </c>
      <c r="AP72" s="22">
        <v>42</v>
      </c>
      <c r="AQ72" s="22">
        <v>26</v>
      </c>
      <c r="AR72" s="22">
        <v>173</v>
      </c>
      <c r="AS72" s="22">
        <v>23</v>
      </c>
      <c r="AT72" s="22">
        <v>2</v>
      </c>
      <c r="AU72" s="22">
        <v>0</v>
      </c>
      <c r="AV72" s="22">
        <f t="shared" si="3"/>
        <v>6</v>
      </c>
      <c r="AW72" s="31">
        <v>4</v>
      </c>
    </row>
    <row r="73" spans="1:49" s="21" customFormat="1" ht="15.75" customHeight="1">
      <c r="A73" s="17" t="s">
        <v>33</v>
      </c>
      <c r="B73" s="18">
        <v>104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1</v>
      </c>
      <c r="M73" s="22">
        <v>5</v>
      </c>
      <c r="N73" s="22">
        <v>0</v>
      </c>
      <c r="O73" s="22">
        <v>0</v>
      </c>
      <c r="P73" s="22">
        <v>1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/>
      <c r="AA73" s="22">
        <v>0</v>
      </c>
      <c r="AB73" s="22">
        <v>0</v>
      </c>
      <c r="AC73" s="22">
        <v>0</v>
      </c>
      <c r="AD73" s="22">
        <v>1</v>
      </c>
      <c r="AE73" s="22">
        <v>0</v>
      </c>
      <c r="AF73" s="22">
        <v>0</v>
      </c>
      <c r="AG73" s="22">
        <v>0</v>
      </c>
      <c r="AH73" s="22">
        <v>10</v>
      </c>
      <c r="AI73" s="22">
        <v>1</v>
      </c>
      <c r="AJ73" s="22">
        <v>0</v>
      </c>
      <c r="AK73" s="22">
        <v>0</v>
      </c>
      <c r="AL73" s="22">
        <v>1</v>
      </c>
      <c r="AM73" s="22">
        <v>0</v>
      </c>
      <c r="AN73" s="22">
        <v>0</v>
      </c>
      <c r="AO73" s="22">
        <v>6</v>
      </c>
      <c r="AP73" s="22">
        <v>14</v>
      </c>
      <c r="AQ73" s="22">
        <v>11</v>
      </c>
      <c r="AR73" s="22">
        <v>43</v>
      </c>
      <c r="AS73" s="22">
        <v>4</v>
      </c>
      <c r="AT73" s="22">
        <v>0</v>
      </c>
      <c r="AU73" s="22">
        <v>1</v>
      </c>
      <c r="AV73" s="22">
        <f t="shared" si="3"/>
        <v>5</v>
      </c>
      <c r="AW73" s="31">
        <v>5</v>
      </c>
    </row>
    <row r="74" spans="1:49" s="21" customFormat="1" ht="15.75" customHeight="1">
      <c r="A74" s="17" t="s">
        <v>34</v>
      </c>
      <c r="B74" s="18">
        <v>34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2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/>
      <c r="AA74" s="22">
        <v>0</v>
      </c>
      <c r="AB74" s="22">
        <v>0</v>
      </c>
      <c r="AC74" s="22">
        <v>0</v>
      </c>
      <c r="AD74" s="22">
        <v>0</v>
      </c>
      <c r="AE74" s="22">
        <v>1</v>
      </c>
      <c r="AF74" s="22">
        <v>0</v>
      </c>
      <c r="AG74" s="22">
        <v>0</v>
      </c>
      <c r="AH74" s="22">
        <v>6</v>
      </c>
      <c r="AI74" s="22">
        <v>1</v>
      </c>
      <c r="AJ74" s="22">
        <v>0</v>
      </c>
      <c r="AK74" s="22">
        <v>1</v>
      </c>
      <c r="AL74" s="22">
        <v>0</v>
      </c>
      <c r="AM74" s="22">
        <v>0</v>
      </c>
      <c r="AN74" s="22">
        <v>0</v>
      </c>
      <c r="AO74" s="22">
        <v>1</v>
      </c>
      <c r="AP74" s="22">
        <v>3</v>
      </c>
      <c r="AQ74" s="22">
        <v>1</v>
      </c>
      <c r="AR74" s="22">
        <v>14</v>
      </c>
      <c r="AS74" s="22">
        <v>3</v>
      </c>
      <c r="AT74" s="22">
        <v>0</v>
      </c>
      <c r="AU74" s="22">
        <v>0</v>
      </c>
      <c r="AV74" s="22">
        <f>B74-(C74+D74+E74+F74+G74+H74+I74+J74+K74+L74+M74+N74+O74+P74+Q74+R74+S74+T74+U74+V74+W74+X74+Y74+AA74+AB74+AC74+AD74+AE74+AF74+AG74+AH74+AI74+AJ74+AK74+AL74+AM74+AN74+AO74+AP74+AQ74+AR74+AS74+AT74+AU74)</f>
        <v>1</v>
      </c>
      <c r="AW74" s="31">
        <v>6</v>
      </c>
    </row>
    <row r="75" spans="1:49" s="21" customFormat="1" ht="15.75" customHeight="1">
      <c r="A75" s="17" t="s">
        <v>35</v>
      </c>
      <c r="B75" s="18">
        <v>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/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3</v>
      </c>
      <c r="AP75" s="22">
        <v>0</v>
      </c>
      <c r="AQ75" s="22">
        <v>1</v>
      </c>
      <c r="AR75" s="22">
        <v>2</v>
      </c>
      <c r="AS75" s="22">
        <v>1</v>
      </c>
      <c r="AT75" s="22">
        <v>0</v>
      </c>
      <c r="AU75" s="22">
        <v>0</v>
      </c>
      <c r="AV75" s="22">
        <f>B75-(C75+D75+E75+F75+G75+H75+I75+J75+K75+L75+M75+N75+O75+P75+Q75+R75+S75+T75+U75+V75+W75+X75+Y75+AA75+AB75+AC75+AD75+AE75+AF75+AG75+AH75+AI75+AJ75+AK75+AL75+AM75+AN75+AO75+AP75+AQ75+AR75+AS75+AT75+AU75)</f>
        <v>0</v>
      </c>
      <c r="AW75" s="31">
        <v>7</v>
      </c>
    </row>
    <row r="76" spans="1:49" s="21" customFormat="1" ht="15.75" customHeight="1">
      <c r="A76" s="17" t="s">
        <v>36</v>
      </c>
      <c r="B76" s="18">
        <v>5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/>
      <c r="AA76" s="22">
        <v>0</v>
      </c>
      <c r="AB76" s="22">
        <v>0</v>
      </c>
      <c r="AC76" s="22">
        <v>0</v>
      </c>
      <c r="AD76" s="22">
        <v>0</v>
      </c>
      <c r="AE76" s="22">
        <v>1</v>
      </c>
      <c r="AF76" s="22">
        <v>0</v>
      </c>
      <c r="AG76" s="22">
        <v>0</v>
      </c>
      <c r="AH76" s="22">
        <v>1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1</v>
      </c>
      <c r="AR76" s="22">
        <v>0</v>
      </c>
      <c r="AS76" s="22">
        <v>0</v>
      </c>
      <c r="AT76" s="22">
        <v>0</v>
      </c>
      <c r="AU76" s="22">
        <v>0</v>
      </c>
      <c r="AV76" s="22">
        <f>B76-(C76+D76+E76+F76+G76+H76+I76+J76+K76+L76+M76+N76+O76+P76+Q76+R76+S76+T76+U76+V76+W76+X76+Y76+AA76+AB76+AC76+AD76+AE76+AF76+AG76+AH76+AI76+AJ76+AK76+AL76+AM76+AN76+AO76+AP76+AQ76+AR76+AS76+AT76+AU76)</f>
        <v>2</v>
      </c>
      <c r="AW76" s="31">
        <v>8</v>
      </c>
    </row>
    <row r="77" spans="1:49" s="21" customFormat="1" ht="15.75" customHeight="1" thickBo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9"/>
    </row>
    <row r="78" spans="1:49" s="40" customFormat="1" ht="11.25">
      <c r="A78" s="57" t="s">
        <v>58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6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</row>
    <row r="79" spans="1:49" s="40" customFormat="1" ht="11.25">
      <c r="A79" s="56" t="s">
        <v>59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</row>
    <row r="80" spans="1:49" s="40" customFormat="1" ht="11.25" customHeight="1">
      <c r="A80" s="56" t="s">
        <v>60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</row>
    <row r="81" spans="1:49" s="40" customFormat="1" ht="11.25">
      <c r="A81" s="41" t="s">
        <v>61</v>
      </c>
      <c r="AW81" s="42"/>
    </row>
    <row r="82" spans="1:49" s="40" customFormat="1" ht="11.25">
      <c r="A82" s="43"/>
      <c r="AW82" s="42"/>
    </row>
    <row r="83" spans="1:49" s="40" customFormat="1" ht="11.25">
      <c r="A83" s="43"/>
      <c r="AW83" s="42"/>
    </row>
    <row r="84" spans="1:49" s="40" customFormat="1" ht="11.25">
      <c r="A84" s="43"/>
      <c r="AW84" s="42"/>
    </row>
    <row r="85" spans="1:49" s="40" customFormat="1" ht="11.25">
      <c r="A85" s="43"/>
      <c r="AW85" s="42"/>
    </row>
    <row r="86" spans="1:49" s="40" customFormat="1" ht="11.25">
      <c r="A86" s="43"/>
      <c r="AW86" s="42"/>
    </row>
    <row r="87" spans="1:49" s="40" customFormat="1" ht="11.25">
      <c r="A87" s="43"/>
      <c r="AW87" s="42"/>
    </row>
    <row r="88" spans="1:49" s="40" customFormat="1" ht="11.25">
      <c r="A88" s="43"/>
      <c r="AW88" s="42"/>
    </row>
    <row r="89" spans="1:49" s="40" customFormat="1" ht="11.25">
      <c r="A89" s="43"/>
      <c r="AW89" s="42"/>
    </row>
    <row r="90" spans="1:49" s="40" customFormat="1" ht="11.25">
      <c r="A90" s="43"/>
      <c r="AW90" s="42"/>
    </row>
    <row r="91" spans="1:49" s="40" customFormat="1" ht="11.25">
      <c r="A91" s="43"/>
      <c r="AW91" s="42"/>
    </row>
    <row r="92" spans="1:49" s="40" customFormat="1" ht="11.25">
      <c r="A92" s="43"/>
      <c r="AW92" s="42"/>
    </row>
    <row r="93" spans="1:49" s="40" customFormat="1" ht="11.25">
      <c r="A93" s="43"/>
      <c r="AW93" s="42"/>
    </row>
    <row r="94" spans="1:49" s="40" customFormat="1" ht="11.25">
      <c r="A94" s="43"/>
      <c r="AW94" s="42"/>
    </row>
    <row r="95" spans="1:49" s="40" customFormat="1" ht="11.25">
      <c r="A95" s="43"/>
      <c r="AW95" s="42"/>
    </row>
    <row r="96" spans="1:49" s="40" customFormat="1" ht="11.25">
      <c r="A96" s="43"/>
      <c r="AW96" s="42"/>
    </row>
    <row r="97" spans="1:49" s="40" customFormat="1" ht="11.25">
      <c r="A97" s="43"/>
      <c r="AW97" s="42"/>
    </row>
    <row r="98" spans="1:49" s="40" customFormat="1" ht="11.25">
      <c r="A98" s="43"/>
      <c r="AW98" s="42"/>
    </row>
    <row r="99" spans="1:49" s="40" customFormat="1" ht="11.25">
      <c r="A99" s="43"/>
      <c r="AW99" s="42"/>
    </row>
    <row r="100" spans="1:49" s="40" customFormat="1" ht="11.25">
      <c r="A100" s="43"/>
      <c r="AW100" s="42"/>
    </row>
    <row r="101" spans="1:49" s="40" customFormat="1" ht="11.25">
      <c r="A101" s="43"/>
      <c r="AW101" s="42"/>
    </row>
    <row r="102" spans="1:49" s="40" customFormat="1" ht="11.25">
      <c r="A102" s="43"/>
      <c r="AW102" s="42"/>
    </row>
    <row r="103" spans="1:49" s="40" customFormat="1" ht="11.25">
      <c r="A103" s="43"/>
      <c r="AW103" s="42"/>
    </row>
    <row r="104" spans="1:49" s="40" customFormat="1" ht="11.25">
      <c r="A104" s="43"/>
      <c r="AW104" s="42"/>
    </row>
    <row r="105" spans="1:49" s="40" customFormat="1" ht="11.25">
      <c r="A105" s="43"/>
      <c r="AW105" s="42"/>
    </row>
    <row r="106" spans="1:49" s="40" customFormat="1" ht="11.25">
      <c r="A106" s="43"/>
      <c r="AW106" s="42"/>
    </row>
    <row r="107" spans="1:49" s="40" customFormat="1" ht="11.25">
      <c r="A107" s="43"/>
      <c r="AW107" s="42"/>
    </row>
    <row r="108" spans="1:49" s="40" customFormat="1" ht="11.25">
      <c r="A108" s="43"/>
      <c r="AW108" s="42"/>
    </row>
    <row r="109" spans="1:49" s="40" customFormat="1" ht="11.25">
      <c r="A109" s="43"/>
      <c r="AW109" s="42"/>
    </row>
    <row r="110" spans="1:49" s="40" customFormat="1" ht="11.25">
      <c r="A110" s="43"/>
      <c r="AW110" s="42"/>
    </row>
    <row r="111" spans="1:49" s="40" customFormat="1" ht="11.25">
      <c r="A111" s="43"/>
      <c r="AW111" s="42"/>
    </row>
    <row r="112" spans="1:49" s="40" customFormat="1" ht="11.25">
      <c r="A112" s="43"/>
      <c r="AW112" s="42"/>
    </row>
    <row r="113" spans="1:49" s="40" customFormat="1" ht="11.25">
      <c r="A113" s="43"/>
      <c r="AW113" s="42"/>
    </row>
    <row r="114" spans="1:49" s="40" customFormat="1" ht="11.25">
      <c r="A114" s="43"/>
      <c r="AW114" s="42"/>
    </row>
    <row r="115" spans="1:49" s="40" customFormat="1" ht="11.25">
      <c r="A115" s="43"/>
      <c r="AW115" s="42"/>
    </row>
    <row r="116" spans="1:49" s="40" customFormat="1" ht="11.25">
      <c r="A116" s="43"/>
      <c r="AW116" s="42"/>
    </row>
    <row r="117" spans="1:49" s="40" customFormat="1" ht="11.25">
      <c r="A117" s="43"/>
      <c r="AW117" s="42"/>
    </row>
    <row r="118" spans="1:49" s="40" customFormat="1" ht="11.25">
      <c r="A118" s="43"/>
      <c r="AW118" s="42"/>
    </row>
    <row r="119" spans="1:49" s="40" customFormat="1" ht="11.25">
      <c r="A119" s="43"/>
      <c r="AW119" s="42"/>
    </row>
    <row r="120" spans="1:49" s="40" customFormat="1" ht="11.25">
      <c r="A120" s="43"/>
      <c r="AW120" s="42"/>
    </row>
    <row r="121" spans="1:49" s="40" customFormat="1" ht="11.25">
      <c r="A121" s="43"/>
      <c r="AW121" s="42"/>
    </row>
    <row r="122" spans="1:49" s="40" customFormat="1" ht="11.25">
      <c r="A122" s="43"/>
      <c r="AW122" s="42"/>
    </row>
    <row r="123" spans="1:49" s="40" customFormat="1" ht="11.25">
      <c r="A123" s="43"/>
      <c r="AW123" s="42"/>
    </row>
    <row r="124" spans="1:49" s="40" customFormat="1" ht="11.25">
      <c r="A124" s="43"/>
      <c r="AW124" s="42"/>
    </row>
    <row r="125" spans="1:49" s="40" customFormat="1" ht="11.25">
      <c r="A125" s="43"/>
      <c r="AW125" s="42"/>
    </row>
    <row r="126" spans="1:49" s="40" customFormat="1" ht="11.25">
      <c r="A126" s="43"/>
      <c r="AW126" s="42"/>
    </row>
    <row r="127" spans="1:49" s="40" customFormat="1" ht="11.25">
      <c r="A127" s="43"/>
      <c r="AW127" s="42"/>
    </row>
    <row r="128" spans="1:49" s="40" customFormat="1" ht="11.25">
      <c r="A128" s="43"/>
      <c r="AW128" s="42"/>
    </row>
    <row r="129" spans="1:49" s="40" customFormat="1" ht="11.25">
      <c r="A129" s="43"/>
      <c r="AW129" s="42"/>
    </row>
    <row r="130" spans="1:49" s="40" customFormat="1" ht="11.25">
      <c r="A130" s="43"/>
      <c r="AW130" s="42"/>
    </row>
    <row r="131" spans="1:49" s="40" customFormat="1" ht="11.25">
      <c r="A131" s="43"/>
      <c r="AW131" s="42"/>
    </row>
    <row r="132" spans="1:49" s="40" customFormat="1" ht="11.25">
      <c r="A132" s="43"/>
      <c r="AW132" s="42"/>
    </row>
    <row r="133" spans="1:49" s="40" customFormat="1" ht="11.25">
      <c r="A133" s="43"/>
      <c r="AW133" s="42"/>
    </row>
    <row r="134" spans="1:49" s="40" customFormat="1" ht="11.25">
      <c r="A134" s="43"/>
      <c r="AW134" s="42"/>
    </row>
    <row r="135" spans="1:49" s="40" customFormat="1" ht="11.25">
      <c r="A135" s="43"/>
      <c r="AW135" s="42"/>
    </row>
    <row r="136" spans="1:49" s="40" customFormat="1" ht="11.25">
      <c r="A136" s="43"/>
      <c r="AW136" s="42"/>
    </row>
    <row r="137" spans="1:49" s="40" customFormat="1" ht="11.25">
      <c r="A137" s="43"/>
      <c r="AW137" s="42"/>
    </row>
    <row r="138" spans="1:49" s="40" customFormat="1" ht="11.25">
      <c r="A138" s="43"/>
      <c r="AW138" s="42"/>
    </row>
    <row r="139" spans="1:49" s="40" customFormat="1" ht="11.25">
      <c r="A139" s="43"/>
      <c r="AW139" s="42"/>
    </row>
    <row r="140" spans="1:49" s="40" customFormat="1" ht="11.25">
      <c r="A140" s="43"/>
      <c r="AW140" s="42"/>
    </row>
    <row r="141" spans="1:49" s="40" customFormat="1" ht="11.25">
      <c r="A141" s="43"/>
      <c r="AW141" s="42"/>
    </row>
    <row r="142" spans="1:49" s="40" customFormat="1" ht="11.25">
      <c r="A142" s="43"/>
      <c r="AW142" s="42"/>
    </row>
    <row r="143" spans="1:49" s="40" customFormat="1" ht="11.25">
      <c r="A143" s="43"/>
      <c r="AW143" s="42"/>
    </row>
    <row r="144" spans="1:49" s="40" customFormat="1" ht="11.25">
      <c r="A144" s="43"/>
      <c r="AW144" s="42"/>
    </row>
    <row r="145" spans="1:49" s="40" customFormat="1" ht="11.25">
      <c r="A145" s="43"/>
      <c r="AW145" s="42"/>
    </row>
    <row r="146" spans="1:49" s="40" customFormat="1" ht="11.25">
      <c r="A146" s="43"/>
      <c r="AW146" s="42"/>
    </row>
    <row r="147" spans="1:49" s="40" customFormat="1" ht="11.25">
      <c r="A147" s="43"/>
      <c r="AW147" s="42"/>
    </row>
    <row r="148" spans="1:49" s="40" customFormat="1" ht="11.25">
      <c r="A148" s="43"/>
      <c r="AW148" s="42"/>
    </row>
    <row r="149" spans="1:49" s="40" customFormat="1" ht="11.25">
      <c r="A149" s="43"/>
      <c r="AW149" s="42"/>
    </row>
    <row r="150" spans="1:49" s="40" customFormat="1" ht="11.25">
      <c r="A150" s="43"/>
      <c r="AW150" s="42"/>
    </row>
    <row r="151" spans="1:49" s="40" customFormat="1" ht="11.25">
      <c r="A151" s="43"/>
      <c r="AW151" s="42"/>
    </row>
    <row r="152" spans="1:49" s="40" customFormat="1" ht="11.25">
      <c r="A152" s="43"/>
      <c r="AW152" s="42"/>
    </row>
    <row r="153" spans="1:49" s="40" customFormat="1" ht="11.25">
      <c r="A153" s="43"/>
      <c r="AW153" s="42"/>
    </row>
    <row r="154" spans="1:49" s="40" customFormat="1" ht="11.25">
      <c r="A154" s="43"/>
      <c r="AW154" s="42"/>
    </row>
    <row r="155" spans="1:49" s="40" customFormat="1" ht="11.25">
      <c r="A155" s="43"/>
      <c r="AW155" s="42"/>
    </row>
    <row r="156" spans="1:49" s="40" customFormat="1" ht="11.25">
      <c r="A156" s="43"/>
      <c r="AW156" s="42"/>
    </row>
    <row r="157" spans="1:49" s="40" customFormat="1" ht="11.25">
      <c r="A157" s="43"/>
      <c r="AW157" s="42"/>
    </row>
    <row r="158" spans="1:49" s="40" customFormat="1" ht="11.25">
      <c r="A158" s="43"/>
      <c r="AW158" s="42"/>
    </row>
    <row r="159" spans="1:49" s="40" customFormat="1" ht="11.25">
      <c r="A159" s="43"/>
      <c r="AW159" s="42"/>
    </row>
    <row r="160" spans="1:49" s="40" customFormat="1" ht="11.25">
      <c r="A160" s="43"/>
      <c r="AW160" s="42"/>
    </row>
    <row r="161" spans="1:49" s="40" customFormat="1" ht="11.25">
      <c r="A161" s="43"/>
      <c r="AW161" s="42"/>
    </row>
    <row r="162" spans="1:49" s="40" customFormat="1" ht="11.25">
      <c r="A162" s="43"/>
      <c r="AW162" s="42"/>
    </row>
    <row r="163" spans="1:49" s="40" customFormat="1" ht="11.25">
      <c r="A163" s="43"/>
      <c r="AW163" s="42"/>
    </row>
    <row r="164" spans="1:49" s="40" customFormat="1" ht="11.25">
      <c r="A164" s="43"/>
      <c r="AW164" s="42"/>
    </row>
    <row r="165" spans="1:49" s="40" customFormat="1" ht="11.25">
      <c r="A165" s="43"/>
      <c r="AW165" s="42"/>
    </row>
    <row r="166" spans="1:49" s="40" customFormat="1" ht="11.25">
      <c r="A166" s="43"/>
      <c r="AW166" s="42"/>
    </row>
    <row r="167" spans="1:49" s="40" customFormat="1" ht="11.25">
      <c r="A167" s="43"/>
      <c r="AW167" s="42"/>
    </row>
    <row r="168" spans="1:49" s="40" customFormat="1" ht="11.25">
      <c r="A168" s="43"/>
      <c r="AW168" s="42"/>
    </row>
    <row r="169" spans="1:49" s="40" customFormat="1" ht="11.25">
      <c r="A169" s="43"/>
      <c r="AW169" s="42"/>
    </row>
    <row r="170" spans="1:49" s="40" customFormat="1" ht="11.25">
      <c r="A170" s="43"/>
      <c r="AW170" s="42"/>
    </row>
    <row r="171" spans="1:49" s="40" customFormat="1" ht="11.25">
      <c r="A171" s="43"/>
      <c r="AW171" s="42"/>
    </row>
    <row r="172" spans="1:49" s="40" customFormat="1" ht="11.25">
      <c r="A172" s="43"/>
      <c r="AW172" s="42"/>
    </row>
    <row r="173" spans="1:49" s="40" customFormat="1" ht="11.25">
      <c r="A173" s="43"/>
      <c r="AW173" s="42"/>
    </row>
    <row r="174" spans="1:49" s="40" customFormat="1" ht="11.25">
      <c r="A174" s="43"/>
      <c r="AW174" s="42"/>
    </row>
    <row r="175" spans="1:49" s="40" customFormat="1" ht="11.25">
      <c r="A175" s="43"/>
      <c r="AW175" s="42"/>
    </row>
    <row r="176" spans="1:49" s="40" customFormat="1" ht="11.25">
      <c r="A176" s="43"/>
      <c r="AW176" s="42"/>
    </row>
    <row r="177" spans="1:49" s="40" customFormat="1" ht="11.25">
      <c r="A177" s="43"/>
      <c r="AW177" s="42"/>
    </row>
    <row r="178" spans="1:49" s="40" customFormat="1" ht="11.25">
      <c r="A178" s="43"/>
      <c r="AW178" s="42"/>
    </row>
    <row r="179" spans="1:49" s="40" customFormat="1" ht="11.25">
      <c r="A179" s="43"/>
      <c r="AW179" s="42"/>
    </row>
    <row r="180" spans="1:49" s="40" customFormat="1" ht="11.25">
      <c r="A180" s="43"/>
      <c r="AW180" s="42"/>
    </row>
    <row r="181" spans="1:49" s="40" customFormat="1" ht="11.25">
      <c r="A181" s="43"/>
      <c r="AW181" s="42"/>
    </row>
    <row r="182" spans="1:49" s="40" customFormat="1" ht="11.25">
      <c r="A182" s="43"/>
      <c r="AW182" s="42"/>
    </row>
    <row r="183" spans="1:49" s="40" customFormat="1" ht="11.25">
      <c r="A183" s="43"/>
      <c r="AW183" s="42"/>
    </row>
    <row r="184" spans="1:49" s="40" customFormat="1" ht="11.25">
      <c r="A184" s="43"/>
      <c r="AW184" s="42"/>
    </row>
    <row r="185" spans="1:49" s="40" customFormat="1" ht="11.25">
      <c r="A185" s="43"/>
      <c r="AW185" s="42"/>
    </row>
    <row r="186" spans="1:49" s="40" customFormat="1" ht="11.25">
      <c r="A186" s="43"/>
      <c r="AW186" s="42"/>
    </row>
    <row r="187" spans="1:49" s="40" customFormat="1" ht="11.25">
      <c r="A187" s="43"/>
      <c r="AW187" s="42"/>
    </row>
    <row r="188" spans="1:49" s="40" customFormat="1" ht="11.25">
      <c r="A188" s="43"/>
      <c r="AW188" s="42"/>
    </row>
    <row r="189" spans="1:49" s="40" customFormat="1" ht="11.25">
      <c r="A189" s="43"/>
      <c r="AW189" s="42"/>
    </row>
    <row r="190" spans="1:49" s="40" customFormat="1" ht="11.25">
      <c r="A190" s="43"/>
      <c r="AW190" s="42"/>
    </row>
    <row r="191" spans="1:49" s="40" customFormat="1" ht="11.25">
      <c r="A191" s="43"/>
      <c r="AW191" s="42"/>
    </row>
    <row r="192" spans="1:49" s="40" customFormat="1" ht="11.25">
      <c r="A192" s="43"/>
      <c r="AW192" s="42"/>
    </row>
    <row r="193" spans="1:49" s="40" customFormat="1" ht="11.25">
      <c r="A193" s="43"/>
      <c r="AW193" s="42"/>
    </row>
    <row r="194" spans="1:49" s="40" customFormat="1" ht="11.25">
      <c r="A194" s="43"/>
      <c r="AW194" s="42"/>
    </row>
    <row r="195" spans="1:49" s="40" customFormat="1" ht="11.25">
      <c r="A195" s="43"/>
      <c r="AW195" s="42"/>
    </row>
    <row r="196" spans="1:49" s="40" customFormat="1" ht="11.25">
      <c r="A196" s="43"/>
      <c r="AW196" s="42"/>
    </row>
    <row r="197" spans="1:49" s="40" customFormat="1" ht="11.25">
      <c r="A197" s="43"/>
      <c r="AW197" s="42"/>
    </row>
    <row r="198" spans="1:49" s="40" customFormat="1" ht="11.25">
      <c r="A198" s="43"/>
      <c r="AW198" s="42"/>
    </row>
    <row r="199" spans="1:49" s="40" customFormat="1" ht="11.25">
      <c r="A199" s="43"/>
      <c r="AW199" s="42"/>
    </row>
    <row r="200" spans="1:49" s="40" customFormat="1" ht="11.25">
      <c r="A200" s="43"/>
      <c r="AW200" s="42"/>
    </row>
    <row r="201" spans="1:49" s="40" customFormat="1" ht="11.25">
      <c r="A201" s="43"/>
      <c r="AW201" s="42"/>
    </row>
    <row r="202" spans="1:49" s="40" customFormat="1" ht="11.25">
      <c r="A202" s="43"/>
      <c r="AW202" s="42"/>
    </row>
    <row r="203" spans="1:49" s="40" customFormat="1" ht="11.25">
      <c r="A203" s="43"/>
      <c r="AW203" s="42"/>
    </row>
    <row r="204" spans="1:49" s="40" customFormat="1" ht="11.25">
      <c r="A204" s="43"/>
      <c r="AW204" s="42"/>
    </row>
    <row r="205" spans="1:49" s="40" customFormat="1" ht="11.25">
      <c r="A205" s="43"/>
      <c r="AW205" s="42"/>
    </row>
    <row r="206" spans="1:49" s="40" customFormat="1" ht="11.25">
      <c r="A206" s="43"/>
      <c r="AW206" s="42"/>
    </row>
    <row r="207" spans="1:49" s="40" customFormat="1" ht="11.25">
      <c r="A207" s="43"/>
      <c r="AW207" s="42"/>
    </row>
    <row r="208" spans="1:49" s="40" customFormat="1" ht="11.25">
      <c r="A208" s="43"/>
      <c r="AW208" s="42"/>
    </row>
    <row r="209" spans="1:49" s="40" customFormat="1" ht="11.25">
      <c r="A209" s="43"/>
      <c r="AW209" s="42"/>
    </row>
    <row r="210" spans="1:49" s="40" customFormat="1" ht="11.25">
      <c r="A210" s="43"/>
      <c r="AW210" s="42"/>
    </row>
    <row r="211" spans="1:49" s="40" customFormat="1" ht="11.25">
      <c r="A211" s="43"/>
      <c r="AW211" s="42"/>
    </row>
    <row r="212" spans="1:49" s="40" customFormat="1" ht="11.25">
      <c r="A212" s="43"/>
      <c r="AW212" s="42"/>
    </row>
    <row r="213" spans="1:49" s="40" customFormat="1" ht="11.25">
      <c r="A213" s="43"/>
      <c r="AW213" s="42"/>
    </row>
    <row r="214" spans="1:49" s="40" customFormat="1" ht="11.25">
      <c r="A214" s="43"/>
      <c r="AW214" s="42"/>
    </row>
    <row r="215" spans="1:49" s="40" customFormat="1" ht="11.25">
      <c r="A215" s="43"/>
      <c r="AW215" s="42"/>
    </row>
    <row r="216" spans="1:49" s="40" customFormat="1" ht="11.25">
      <c r="A216" s="43"/>
      <c r="AW216" s="42"/>
    </row>
    <row r="217" spans="1:49" s="40" customFormat="1" ht="11.25">
      <c r="A217" s="43"/>
      <c r="AW217" s="42"/>
    </row>
    <row r="218" spans="1:49" s="40" customFormat="1" ht="11.25">
      <c r="A218" s="43"/>
      <c r="AW218" s="42"/>
    </row>
    <row r="219" spans="1:49" s="40" customFormat="1" ht="11.25">
      <c r="A219" s="43"/>
      <c r="AW219" s="42"/>
    </row>
    <row r="220" spans="1:49" s="40" customFormat="1" ht="11.25">
      <c r="A220" s="43"/>
      <c r="AW220" s="42"/>
    </row>
    <row r="221" spans="1:49" s="40" customFormat="1" ht="11.25">
      <c r="A221" s="43"/>
      <c r="AW221" s="42"/>
    </row>
    <row r="222" spans="1:49" s="40" customFormat="1" ht="11.25">
      <c r="A222" s="43"/>
      <c r="AW222" s="42"/>
    </row>
    <row r="223" spans="1:49" s="40" customFormat="1" ht="11.25">
      <c r="A223" s="43"/>
      <c r="AW223" s="42"/>
    </row>
    <row r="224" spans="1:49" s="40" customFormat="1" ht="11.25">
      <c r="A224" s="43"/>
      <c r="AW224" s="42"/>
    </row>
    <row r="225" spans="1:49" s="40" customFormat="1" ht="11.25">
      <c r="A225" s="43"/>
      <c r="AW225" s="42"/>
    </row>
    <row r="226" spans="1:49" s="40" customFormat="1" ht="11.25">
      <c r="A226" s="43"/>
      <c r="AW226" s="42"/>
    </row>
    <row r="227" spans="1:49" s="40" customFormat="1" ht="11.25">
      <c r="A227" s="43"/>
      <c r="AW227" s="42"/>
    </row>
    <row r="228" spans="1:49" s="40" customFormat="1" ht="11.25">
      <c r="A228" s="43"/>
      <c r="AW228" s="42"/>
    </row>
    <row r="229" spans="1:49" s="40" customFormat="1" ht="11.25">
      <c r="A229" s="43"/>
      <c r="AW229" s="42"/>
    </row>
    <row r="230" spans="1:49" s="40" customFormat="1" ht="11.25">
      <c r="A230" s="43"/>
      <c r="AW230" s="42"/>
    </row>
    <row r="231" spans="1:49" s="40" customFormat="1" ht="11.25">
      <c r="A231" s="43"/>
      <c r="AW231" s="42"/>
    </row>
    <row r="232" spans="1:49" s="40" customFormat="1" ht="11.25">
      <c r="A232" s="43"/>
      <c r="AW232" s="42"/>
    </row>
    <row r="233" spans="1:49" s="40" customFormat="1" ht="11.25">
      <c r="A233" s="43"/>
      <c r="AW233" s="42"/>
    </row>
    <row r="234" spans="1:49" s="40" customFormat="1" ht="11.25">
      <c r="A234" s="43"/>
      <c r="AW234" s="42"/>
    </row>
    <row r="235" spans="1:49" s="40" customFormat="1" ht="11.25">
      <c r="A235" s="43"/>
      <c r="AW235" s="42"/>
    </row>
    <row r="236" spans="1:49" s="40" customFormat="1" ht="11.25">
      <c r="A236" s="43"/>
      <c r="AW236" s="42"/>
    </row>
    <row r="237" spans="1:49" s="40" customFormat="1" ht="11.25">
      <c r="A237" s="43"/>
      <c r="AW237" s="42"/>
    </row>
    <row r="238" spans="1:49" s="40" customFormat="1" ht="11.25">
      <c r="A238" s="43"/>
      <c r="AW238" s="42"/>
    </row>
    <row r="239" spans="1:49" s="40" customFormat="1" ht="11.25">
      <c r="A239" s="43"/>
      <c r="AW239" s="42"/>
    </row>
    <row r="240" spans="1:49" s="40" customFormat="1" ht="11.25">
      <c r="A240" s="43"/>
      <c r="AW240" s="42"/>
    </row>
    <row r="241" spans="1:49" s="40" customFormat="1" ht="11.25">
      <c r="A241" s="43"/>
      <c r="AW241" s="42"/>
    </row>
    <row r="242" spans="1:49" s="40" customFormat="1" ht="11.25">
      <c r="A242" s="43"/>
      <c r="AW242" s="42"/>
    </row>
    <row r="243" spans="1:49" s="40" customFormat="1" ht="11.25">
      <c r="A243" s="43"/>
      <c r="AW243" s="42"/>
    </row>
    <row r="244" spans="1:49" s="40" customFormat="1" ht="11.25">
      <c r="A244" s="43"/>
      <c r="AW244" s="42"/>
    </row>
    <row r="245" spans="1:49" s="40" customFormat="1" ht="11.25">
      <c r="A245" s="43"/>
      <c r="AW245" s="42"/>
    </row>
    <row r="246" spans="1:49" s="40" customFormat="1" ht="11.25">
      <c r="A246" s="43"/>
      <c r="AW246" s="42"/>
    </row>
    <row r="247" spans="1:49" s="40" customFormat="1" ht="11.25">
      <c r="A247" s="43"/>
      <c r="AW247" s="42"/>
    </row>
    <row r="248" spans="1:49" s="40" customFormat="1" ht="11.25">
      <c r="A248" s="43"/>
      <c r="AW248" s="42"/>
    </row>
    <row r="249" spans="1:49" s="40" customFormat="1" ht="11.25">
      <c r="A249" s="43"/>
      <c r="AW249" s="42"/>
    </row>
    <row r="250" spans="1:49" s="40" customFormat="1" ht="11.25">
      <c r="A250" s="43"/>
      <c r="AW250" s="42"/>
    </row>
    <row r="251" spans="1:49" s="40" customFormat="1" ht="11.25">
      <c r="A251" s="43"/>
      <c r="AW251" s="42"/>
    </row>
    <row r="252" spans="1:49" s="40" customFormat="1" ht="11.25">
      <c r="A252" s="43"/>
      <c r="AW252" s="42"/>
    </row>
    <row r="253" spans="1:49" s="40" customFormat="1" ht="11.25">
      <c r="A253" s="43"/>
      <c r="AW253" s="42"/>
    </row>
    <row r="254" spans="1:49" s="40" customFormat="1" ht="11.25">
      <c r="A254" s="43"/>
      <c r="AW254" s="42"/>
    </row>
    <row r="255" spans="1:49" s="40" customFormat="1" ht="11.25">
      <c r="A255" s="43"/>
      <c r="AW255" s="42"/>
    </row>
    <row r="256" spans="1:49" s="40" customFormat="1" ht="11.25">
      <c r="A256" s="43"/>
      <c r="AW256" s="42"/>
    </row>
    <row r="257" spans="1:49" s="40" customFormat="1" ht="11.25">
      <c r="A257" s="43"/>
      <c r="AW257" s="42"/>
    </row>
    <row r="258" spans="1:49" s="40" customFormat="1" ht="11.25">
      <c r="A258" s="43"/>
      <c r="AW258" s="42"/>
    </row>
    <row r="259" spans="1:49" s="40" customFormat="1" ht="11.25">
      <c r="A259" s="43"/>
      <c r="AW259" s="42"/>
    </row>
    <row r="260" spans="1:49" s="40" customFormat="1" ht="11.25">
      <c r="A260" s="43"/>
      <c r="AW260" s="42"/>
    </row>
    <row r="261" spans="1:49" s="40" customFormat="1" ht="11.25">
      <c r="A261" s="43"/>
      <c r="AW261" s="42"/>
    </row>
    <row r="262" spans="1:49" s="40" customFormat="1" ht="11.25">
      <c r="A262" s="43"/>
      <c r="AW262" s="42"/>
    </row>
    <row r="263" spans="1:49" s="40" customFormat="1" ht="11.25">
      <c r="A263" s="43"/>
      <c r="AW263" s="42"/>
    </row>
    <row r="264" spans="1:49" s="40" customFormat="1" ht="11.25">
      <c r="A264" s="43"/>
      <c r="AW264" s="42"/>
    </row>
    <row r="265" spans="1:49" s="40" customFormat="1" ht="11.25">
      <c r="A265" s="43"/>
      <c r="AW265" s="42"/>
    </row>
    <row r="266" spans="1:49" s="40" customFormat="1" ht="11.25">
      <c r="A266" s="43"/>
      <c r="AW266" s="42"/>
    </row>
    <row r="267" spans="1:49" s="40" customFormat="1" ht="11.25">
      <c r="A267" s="43"/>
      <c r="AW267" s="42"/>
    </row>
    <row r="268" spans="1:49" s="40" customFormat="1" ht="11.25">
      <c r="A268" s="43"/>
      <c r="AW268" s="42"/>
    </row>
    <row r="269" spans="1:49" s="40" customFormat="1" ht="11.25">
      <c r="A269" s="43"/>
      <c r="AW269" s="42"/>
    </row>
    <row r="270" spans="1:49" s="40" customFormat="1" ht="11.25">
      <c r="A270" s="43"/>
      <c r="AW270" s="42"/>
    </row>
    <row r="271" spans="1:49" s="40" customFormat="1" ht="11.25">
      <c r="A271" s="43"/>
      <c r="AW271" s="42"/>
    </row>
    <row r="272" spans="1:49" s="40" customFormat="1" ht="11.25">
      <c r="A272" s="43"/>
      <c r="AW272" s="42"/>
    </row>
    <row r="273" spans="1:49" s="40" customFormat="1" ht="11.25">
      <c r="A273" s="43"/>
      <c r="AW273" s="42"/>
    </row>
    <row r="274" spans="1:49" s="40" customFormat="1" ht="11.25">
      <c r="A274" s="43"/>
      <c r="AW274" s="42"/>
    </row>
    <row r="275" spans="1:49" s="40" customFormat="1" ht="11.25">
      <c r="A275" s="43"/>
      <c r="AW275" s="42"/>
    </row>
    <row r="276" spans="1:49" s="40" customFormat="1" ht="11.25">
      <c r="A276" s="43"/>
      <c r="AW276" s="42"/>
    </row>
    <row r="277" spans="1:49" s="40" customFormat="1" ht="11.25">
      <c r="A277" s="43"/>
      <c r="AW277" s="42"/>
    </row>
    <row r="278" spans="1:49" s="40" customFormat="1" ht="11.25">
      <c r="A278" s="43"/>
      <c r="AW278" s="42"/>
    </row>
    <row r="279" spans="1:49" s="40" customFormat="1" ht="11.25">
      <c r="A279" s="43"/>
      <c r="AW279" s="42"/>
    </row>
    <row r="280" spans="1:49" s="40" customFormat="1" ht="11.25">
      <c r="A280" s="43"/>
      <c r="AW280" s="42"/>
    </row>
    <row r="281" spans="1:49" s="40" customFormat="1" ht="11.25">
      <c r="A281" s="43"/>
      <c r="AW281" s="42"/>
    </row>
    <row r="282" spans="1:49" s="40" customFormat="1" ht="11.25">
      <c r="A282" s="43"/>
      <c r="AW282" s="42"/>
    </row>
    <row r="283" spans="1:49" s="40" customFormat="1" ht="11.25">
      <c r="A283" s="43"/>
      <c r="AW283" s="42"/>
    </row>
    <row r="284" spans="1:49" s="40" customFormat="1" ht="11.25">
      <c r="A284" s="43"/>
      <c r="AW284" s="42"/>
    </row>
    <row r="285" spans="1:49" s="40" customFormat="1" ht="11.25">
      <c r="A285" s="43"/>
      <c r="AW285" s="42"/>
    </row>
    <row r="286" spans="1:49" s="40" customFormat="1" ht="11.25">
      <c r="A286" s="43"/>
      <c r="AW286" s="42"/>
    </row>
    <row r="287" spans="1:49" s="40" customFormat="1" ht="11.25">
      <c r="A287" s="43"/>
      <c r="AW287" s="42"/>
    </row>
    <row r="288" spans="1:49" s="40" customFormat="1" ht="11.25">
      <c r="A288" s="43"/>
      <c r="AW288" s="42"/>
    </row>
    <row r="289" spans="1:49" s="40" customFormat="1" ht="11.25">
      <c r="A289" s="43"/>
      <c r="AW289" s="42"/>
    </row>
    <row r="290" spans="1:49" s="40" customFormat="1" ht="11.25">
      <c r="A290" s="43"/>
      <c r="AW290" s="42"/>
    </row>
    <row r="291" spans="1:49" s="40" customFormat="1" ht="11.25">
      <c r="A291" s="43"/>
      <c r="AW291" s="42"/>
    </row>
    <row r="292" spans="1:49" s="40" customFormat="1" ht="11.25">
      <c r="A292" s="43"/>
      <c r="AW292" s="42"/>
    </row>
    <row r="293" spans="1:49" s="40" customFormat="1" ht="11.25">
      <c r="A293" s="43"/>
      <c r="AW293" s="42"/>
    </row>
    <row r="294" spans="1:49" s="40" customFormat="1" ht="11.25">
      <c r="A294" s="43"/>
      <c r="AW294" s="42"/>
    </row>
    <row r="295" spans="1:49" s="40" customFormat="1" ht="11.25">
      <c r="A295" s="43"/>
      <c r="AW295" s="42"/>
    </row>
    <row r="296" spans="1:49" s="40" customFormat="1" ht="11.25">
      <c r="A296" s="43"/>
      <c r="AW296" s="42"/>
    </row>
    <row r="297" spans="1:49" s="40" customFormat="1" ht="11.25">
      <c r="A297" s="43"/>
      <c r="AW297" s="42"/>
    </row>
    <row r="298" spans="1:49" s="40" customFormat="1" ht="11.25">
      <c r="A298" s="43"/>
      <c r="AW298" s="42"/>
    </row>
    <row r="299" spans="1:49" s="40" customFormat="1" ht="11.25">
      <c r="A299" s="43"/>
      <c r="AW299" s="42"/>
    </row>
    <row r="300" spans="1:49" s="40" customFormat="1" ht="11.25">
      <c r="A300" s="43"/>
      <c r="AW300" s="42"/>
    </row>
    <row r="301" spans="1:49" s="40" customFormat="1" ht="11.25">
      <c r="A301" s="43"/>
      <c r="AW301" s="42"/>
    </row>
    <row r="302" spans="1:49" s="40" customFormat="1" ht="11.25">
      <c r="A302" s="43"/>
      <c r="AW302" s="42"/>
    </row>
    <row r="303" spans="1:49" s="40" customFormat="1" ht="11.25">
      <c r="A303" s="43"/>
      <c r="AW303" s="42"/>
    </row>
    <row r="304" spans="1:49" s="40" customFormat="1" ht="11.25">
      <c r="A304" s="43"/>
      <c r="AW304" s="42"/>
    </row>
    <row r="305" spans="1:49" s="40" customFormat="1" ht="11.25">
      <c r="A305" s="43"/>
      <c r="AW305" s="42"/>
    </row>
    <row r="306" spans="1:49" s="40" customFormat="1" ht="11.25">
      <c r="A306" s="43"/>
      <c r="AW306" s="42"/>
    </row>
    <row r="307" spans="1:49" s="40" customFormat="1" ht="11.25">
      <c r="A307" s="43"/>
      <c r="AW307" s="42"/>
    </row>
    <row r="308" spans="1:49" s="40" customFormat="1" ht="11.25">
      <c r="A308" s="43"/>
      <c r="AW308" s="42"/>
    </row>
    <row r="309" spans="1:49" s="40" customFormat="1" ht="11.25">
      <c r="A309" s="43"/>
      <c r="AW309" s="42"/>
    </row>
    <row r="310" spans="1:49" s="40" customFormat="1" ht="11.25">
      <c r="A310" s="43"/>
      <c r="AW310" s="42"/>
    </row>
    <row r="311" spans="1:49" s="40" customFormat="1" ht="11.25">
      <c r="A311" s="43"/>
      <c r="AW311" s="42"/>
    </row>
    <row r="312" spans="1:49" s="40" customFormat="1" ht="11.25">
      <c r="A312" s="43"/>
      <c r="AW312" s="42"/>
    </row>
    <row r="313" spans="1:49" s="40" customFormat="1" ht="11.25">
      <c r="A313" s="43"/>
      <c r="AW313" s="42"/>
    </row>
    <row r="314" spans="1:49" s="40" customFormat="1" ht="11.25">
      <c r="A314" s="43"/>
      <c r="AW314" s="42"/>
    </row>
    <row r="315" spans="1:49" s="40" customFormat="1" ht="11.25">
      <c r="A315" s="43"/>
      <c r="AW315" s="42"/>
    </row>
    <row r="316" spans="1:49" s="40" customFormat="1" ht="11.25">
      <c r="A316" s="43"/>
      <c r="AW316" s="42"/>
    </row>
    <row r="317" spans="1:49" s="40" customFormat="1" ht="11.25">
      <c r="A317" s="43"/>
      <c r="AW317" s="42"/>
    </row>
    <row r="318" spans="1:49" s="40" customFormat="1" ht="11.25">
      <c r="A318" s="43"/>
      <c r="AW318" s="42"/>
    </row>
    <row r="319" spans="1:49" s="40" customFormat="1" ht="11.25">
      <c r="A319" s="43"/>
      <c r="AW319" s="42"/>
    </row>
    <row r="320" spans="1:49" s="40" customFormat="1" ht="11.25">
      <c r="A320" s="43"/>
      <c r="AW320" s="42"/>
    </row>
    <row r="321" spans="1:49" s="40" customFormat="1" ht="11.25">
      <c r="A321" s="43"/>
      <c r="AW321" s="42"/>
    </row>
    <row r="322" spans="1:49" s="40" customFormat="1" ht="11.25">
      <c r="A322" s="43"/>
      <c r="AW322" s="42"/>
    </row>
    <row r="323" spans="1:49" s="40" customFormat="1" ht="11.25">
      <c r="A323" s="43"/>
      <c r="AW323" s="42"/>
    </row>
    <row r="324" spans="1:49" s="40" customFormat="1" ht="11.25">
      <c r="A324" s="43"/>
      <c r="AW324" s="42"/>
    </row>
    <row r="325" spans="1:49" s="40" customFormat="1" ht="11.25">
      <c r="A325" s="43"/>
      <c r="AW325" s="42"/>
    </row>
    <row r="326" spans="1:49" s="40" customFormat="1" ht="11.25">
      <c r="A326" s="43"/>
      <c r="AW326" s="42"/>
    </row>
    <row r="327" spans="1:49" s="40" customFormat="1" ht="11.25">
      <c r="A327" s="43"/>
      <c r="AW327" s="42"/>
    </row>
    <row r="328" spans="1:49" s="40" customFormat="1" ht="11.25">
      <c r="A328" s="43"/>
      <c r="AW328" s="42"/>
    </row>
    <row r="329" spans="1:49" s="40" customFormat="1" ht="11.25">
      <c r="A329" s="43"/>
      <c r="AW329" s="42"/>
    </row>
    <row r="330" spans="1:49" s="40" customFormat="1" ht="11.25">
      <c r="A330" s="43"/>
      <c r="AW330" s="42"/>
    </row>
    <row r="331" spans="1:49" s="40" customFormat="1" ht="11.25">
      <c r="A331" s="43"/>
      <c r="AW331" s="42"/>
    </row>
    <row r="332" spans="1:49" s="40" customFormat="1" ht="11.25">
      <c r="A332" s="43"/>
      <c r="AW332" s="42"/>
    </row>
    <row r="333" spans="1:49" s="40" customFormat="1" ht="11.25">
      <c r="A333" s="43"/>
      <c r="AW333" s="42"/>
    </row>
    <row r="334" spans="1:49" s="40" customFormat="1" ht="11.25">
      <c r="A334" s="43"/>
      <c r="AW334" s="42"/>
    </row>
    <row r="335" spans="1:49" s="40" customFormat="1" ht="11.25">
      <c r="A335" s="43"/>
      <c r="AW335" s="42"/>
    </row>
    <row r="336" spans="1:49" s="40" customFormat="1" ht="11.25">
      <c r="A336" s="43"/>
      <c r="AW336" s="42"/>
    </row>
    <row r="337" spans="1:49" s="40" customFormat="1" ht="11.25">
      <c r="A337" s="43"/>
      <c r="AW337" s="42"/>
    </row>
    <row r="338" spans="1:49" s="40" customFormat="1" ht="11.25">
      <c r="A338" s="43"/>
      <c r="AW338" s="42"/>
    </row>
    <row r="339" spans="1:49" s="40" customFormat="1" ht="11.25">
      <c r="A339" s="43"/>
      <c r="AW339" s="42"/>
    </row>
    <row r="340" spans="1:49" s="40" customFormat="1" ht="11.25">
      <c r="A340" s="43"/>
      <c r="AW340" s="42"/>
    </row>
    <row r="341" spans="1:49" s="40" customFormat="1" ht="11.25">
      <c r="A341" s="43"/>
      <c r="AW341" s="42"/>
    </row>
    <row r="342" spans="1:49" s="40" customFormat="1" ht="11.25">
      <c r="A342" s="43"/>
      <c r="AW342" s="42"/>
    </row>
    <row r="343" spans="1:49" s="40" customFormat="1" ht="11.25">
      <c r="A343" s="43"/>
      <c r="AW343" s="42"/>
    </row>
    <row r="344" spans="1:49" s="40" customFormat="1" ht="11.25">
      <c r="A344" s="43"/>
      <c r="AW344" s="42"/>
    </row>
    <row r="345" spans="1:49" s="40" customFormat="1" ht="11.25">
      <c r="A345" s="43"/>
      <c r="AW345" s="42"/>
    </row>
    <row r="346" spans="1:49" s="40" customFormat="1" ht="11.25">
      <c r="A346" s="43"/>
      <c r="AW346" s="42"/>
    </row>
    <row r="347" spans="1:49" s="40" customFormat="1" ht="11.25">
      <c r="A347" s="43"/>
      <c r="AW347" s="42"/>
    </row>
    <row r="348" spans="1:49" s="40" customFormat="1" ht="11.25">
      <c r="A348" s="43"/>
      <c r="AW348" s="42"/>
    </row>
    <row r="349" spans="1:49" s="40" customFormat="1" ht="11.25">
      <c r="A349" s="43"/>
      <c r="AW349" s="42"/>
    </row>
    <row r="350" spans="1:49" s="40" customFormat="1" ht="11.25">
      <c r="A350" s="43"/>
      <c r="AW350" s="42"/>
    </row>
    <row r="351" spans="1:49" s="40" customFormat="1" ht="11.25">
      <c r="A351" s="43"/>
      <c r="AW351" s="42"/>
    </row>
    <row r="352" spans="1:49" s="40" customFormat="1" ht="11.25">
      <c r="A352" s="43"/>
      <c r="AW352" s="42"/>
    </row>
    <row r="353" spans="1:49" s="40" customFormat="1" ht="11.25">
      <c r="A353" s="43"/>
      <c r="AW353" s="42"/>
    </row>
    <row r="354" spans="1:49" s="40" customFormat="1" ht="11.25">
      <c r="A354" s="43"/>
      <c r="AW354" s="42"/>
    </row>
  </sheetData>
  <sheetProtection/>
  <mergeCells count="25">
    <mergeCell ref="AV3:AV4"/>
    <mergeCell ref="AN3:AN4"/>
    <mergeCell ref="AO3:AQ3"/>
    <mergeCell ref="AR3:AS3"/>
    <mergeCell ref="AT3:AT4"/>
    <mergeCell ref="AT2:AW2"/>
    <mergeCell ref="AU3:AU4"/>
    <mergeCell ref="I3:J3"/>
    <mergeCell ref="AH3:AH4"/>
    <mergeCell ref="AI3:AI4"/>
    <mergeCell ref="AE3:AE4"/>
    <mergeCell ref="K3:K4"/>
    <mergeCell ref="AF3:AG3"/>
    <mergeCell ref="L3:M3"/>
    <mergeCell ref="N3:Y3"/>
    <mergeCell ref="A80:AW80"/>
    <mergeCell ref="A79:AW79"/>
    <mergeCell ref="A78:AW78"/>
    <mergeCell ref="C3:D3"/>
    <mergeCell ref="AD3:AD4"/>
    <mergeCell ref="A3:A4"/>
    <mergeCell ref="B3:B4"/>
    <mergeCell ref="E3:H3"/>
    <mergeCell ref="AL3:AM3"/>
    <mergeCell ref="AJ3:AK3"/>
  </mergeCells>
  <printOptions horizontalCentered="1"/>
  <pageMargins left="0.1968503937007874" right="0.1968503937007874" top="0.31496062992125984" bottom="0.31496062992125984" header="0.31496062992125984" footer="0.1968503937007874"/>
  <pageSetup fitToWidth="0" horizontalDpi="600" verticalDpi="600" orientation="portrait" paperSize="9" scale="69" r:id="rId1"/>
  <colBreaks count="1" manualBreakCount="1">
    <brk id="25" min="2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2017-10-20T05:36:28Z</cp:lastPrinted>
  <dcterms:created xsi:type="dcterms:W3CDTF">2009-06-17T08:05:10Z</dcterms:created>
  <dcterms:modified xsi:type="dcterms:W3CDTF">2017-12-07T23:59:59Z</dcterms:modified>
  <cp:category/>
  <cp:version/>
  <cp:contentType/>
  <cp:contentStatus/>
</cp:coreProperties>
</file>