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9435" windowHeight="5475" firstSheet="5" activeTab="5"/>
  </bookViews>
  <sheets>
    <sheet name="157" sheetId="1" state="hidden" r:id="rId1"/>
    <sheet name="12年度" sheetId="2" state="hidden" r:id="rId2"/>
    <sheet name="13年度" sheetId="3" state="hidden" r:id="rId3"/>
    <sheet name="14年度" sheetId="4" state="hidden" r:id="rId4"/>
    <sheet name="２５年度" sheetId="5" state="hidden" r:id="rId5"/>
    <sheet name="第72表" sheetId="6" r:id="rId6"/>
  </sheets>
  <definedNames>
    <definedName name="\P" localSheetId="2">'13年度'!#REF!</definedName>
    <definedName name="\P" localSheetId="3">'14年度'!#REF!</definedName>
    <definedName name="\P" localSheetId="4">'12年度'!#REF!</definedName>
    <definedName name="\P" localSheetId="5">'12年度'!#REF!</definedName>
    <definedName name="\P">'12年度'!#REF!</definedName>
    <definedName name="_xlnm.Print_Area" localSheetId="4">'２５年度'!$A$1:$E$32</definedName>
    <definedName name="_xlnm.Print_Area" localSheetId="5">'第72表'!$A$1:$E$32</definedName>
    <definedName name="Z_4A8CA837_8073_403D_8813_6A5F3A508CF8_.wvu.PrintArea" localSheetId="4" hidden="1">'２５年度'!$A$1:$E$32</definedName>
    <definedName name="Z_4A8CA837_8073_403D_8813_6A5F3A508CF8_.wvu.PrintArea" localSheetId="5" hidden="1">'第72表'!$A$1:$E$32</definedName>
    <definedName name="Z_4D566922_E963_4A48_8E0A_B9E02244278F_.wvu.PrintArea" localSheetId="4" hidden="1">'２５年度'!$A$1:$E$32</definedName>
    <definedName name="Z_4D566922_E963_4A48_8E0A_B9E02244278F_.wvu.PrintArea" localSheetId="5" hidden="1">'第72表'!$A$1:$E$32</definedName>
    <definedName name="Z_664DEB37_0068_47E6_90D5_5C3811CDE57D_.wvu.PrintArea" localSheetId="4" hidden="1">'２５年度'!$A$1:$E$32</definedName>
    <definedName name="Z_664DEB37_0068_47E6_90D5_5C3811CDE57D_.wvu.PrintArea" localSheetId="5" hidden="1">'第72表'!$A$1:$E$32</definedName>
    <definedName name="Z_88422CE5_C6BE_4BC8_9FD5_2B3FAB6E7C9C_.wvu.PrintArea" localSheetId="4" hidden="1">'２５年度'!$A$1:$E$32</definedName>
    <definedName name="Z_88422CE5_C6BE_4BC8_9FD5_2B3FAB6E7C9C_.wvu.PrintArea" localSheetId="5" hidden="1">'第72表'!$A$1:$E$32</definedName>
    <definedName name="Z_B27CC7A8_6B44_4623_80F4_09362099BC26_.wvu.PrintArea" localSheetId="4" hidden="1">'２５年度'!$A$1:$E$32</definedName>
    <definedName name="Z_B27CC7A8_6B44_4623_80F4_09362099BC26_.wvu.PrintArea" localSheetId="5" hidden="1">'第72表'!$A$1:$E$32</definedName>
  </definedNames>
  <calcPr fullCalcOnLoad="1"/>
</workbook>
</file>

<file path=xl/sharedStrings.xml><?xml version="1.0" encoding="utf-8"?>
<sst xmlns="http://schemas.openxmlformats.org/spreadsheetml/2006/main" count="228" uniqueCount="39">
  <si>
    <t>第１５７表　各種資格試験事務処理状況</t>
  </si>
  <si>
    <t>　</t>
  </si>
  <si>
    <t>（平成11年度）</t>
  </si>
  <si>
    <t>資格試験</t>
  </si>
  <si>
    <t>免状</t>
  </si>
  <si>
    <t>資格</t>
  </si>
  <si>
    <t>受験者</t>
  </si>
  <si>
    <t>合格者</t>
  </si>
  <si>
    <t>合格率（％）</t>
  </si>
  <si>
    <t>交付</t>
  </si>
  <si>
    <t>危険物取扱者</t>
  </si>
  <si>
    <t>　甲種</t>
  </si>
  <si>
    <t>　乙種</t>
  </si>
  <si>
    <t>　　第１類</t>
  </si>
  <si>
    <t>　　第２類</t>
  </si>
  <si>
    <t>　　第３類</t>
  </si>
  <si>
    <t>　　第４類</t>
  </si>
  <si>
    <t>　　第５類</t>
  </si>
  <si>
    <t>　　第６類</t>
  </si>
  <si>
    <t>　丙種</t>
  </si>
  <si>
    <t>消防設備士</t>
  </si>
  <si>
    <t>　　第７類</t>
  </si>
  <si>
    <t>自衛消防技術試験</t>
  </si>
  <si>
    <t>注．１　本表は、東京都全般のものである。</t>
  </si>
  <si>
    <t>　　　　</t>
  </si>
  <si>
    <t>　　２　自衛消防技術試験の免状交付欄の数は、認定証の交付数である。</t>
  </si>
  <si>
    <t>（平成12年度）</t>
  </si>
  <si>
    <t>（平成13年度）</t>
  </si>
  <si>
    <t>06免状</t>
  </si>
  <si>
    <t>（平成14年度）</t>
  </si>
  <si>
    <t>注．１　本表は、東京都全域のものである。</t>
  </si>
  <si>
    <t>　　特類</t>
  </si>
  <si>
    <t>第７２表　各種資格試験事務処理状況</t>
  </si>
  <si>
    <t>（平成２５年度）</t>
  </si>
  <si>
    <t>　乙種</t>
  </si>
  <si>
    <t>（平成28年度）</t>
  </si>
  <si>
    <t>第72表　各種資格試験事務処理状況</t>
  </si>
  <si>
    <t>注１．本表は、東京都全域のものである。</t>
  </si>
  <si>
    <t>　２．自衛消防技術試験の免状交付欄の数は、認定証の交付数である。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</si>
</sst>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_);[Red]\(#,##0\)"/>
    <numFmt numFmtId="180" formatCode="#,##0.0_);[Red]\(#,##0.0\)"/>
  </numFmts>
  <fonts count="53">
    <font>
      <sz val="14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4"/>
      <color theme="1"/>
      <name val="ＭＳ 明朝"/>
      <family val="1"/>
    </font>
    <font>
      <b/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0" fillId="29" borderId="2" applyNumberFormat="0" applyFon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4" applyNumberFormat="0" applyAlignment="0" applyProtection="0"/>
    <xf numFmtId="0" fontId="46" fillId="33" borderId="0" applyNumberFormat="0" applyBorder="0" applyAlignment="0" applyProtection="0"/>
  </cellStyleXfs>
  <cellXfs count="96">
    <xf numFmtId="3" fontId="0" fillId="2" borderId="0" xfId="0" applyNumberFormat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 quotePrefix="1">
      <alignment/>
      <protection locked="0"/>
    </xf>
    <xf numFmtId="177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77" fontId="5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3" fontId="4" fillId="0" borderId="23" xfId="0" applyNumberFormat="1" applyFont="1" applyFill="1" applyBorder="1" applyAlignment="1" applyProtection="1">
      <alignment/>
      <protection locked="0"/>
    </xf>
    <xf numFmtId="3" fontId="5" fillId="0" borderId="2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>
      <alignment horizontal="left" vertical="center"/>
    </xf>
    <xf numFmtId="3" fontId="0" fillId="2" borderId="0" xfId="0" applyNumberFormat="1" applyAlignment="1">
      <alignment vertical="center"/>
    </xf>
    <xf numFmtId="3" fontId="4" fillId="2" borderId="0" xfId="0" applyNumberFormat="1" applyFont="1" applyAlignment="1">
      <alignment horizontal="center"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32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 applyProtection="1">
      <alignment/>
      <protection locked="0"/>
    </xf>
    <xf numFmtId="180" fontId="47" fillId="0" borderId="32" xfId="0" applyNumberFormat="1" applyFont="1" applyFill="1" applyBorder="1" applyAlignment="1">
      <alignment vertical="center"/>
    </xf>
    <xf numFmtId="179" fontId="48" fillId="0" borderId="31" xfId="0" applyNumberFormat="1" applyFont="1" applyFill="1" applyBorder="1" applyAlignment="1">
      <alignment horizontal="right" vertical="center"/>
    </xf>
    <xf numFmtId="3" fontId="49" fillId="0" borderId="0" xfId="0" applyNumberFormat="1" applyFont="1" applyFill="1" applyAlignment="1" applyProtection="1">
      <alignment/>
      <protection locked="0"/>
    </xf>
    <xf numFmtId="3" fontId="49" fillId="0" borderId="0" xfId="0" applyNumberFormat="1" applyFont="1" applyFill="1" applyBorder="1" applyAlignment="1" applyProtection="1">
      <alignment/>
      <protection locked="0"/>
    </xf>
    <xf numFmtId="3" fontId="49" fillId="2" borderId="0" xfId="0" applyNumberFormat="1" applyFont="1" applyAlignment="1">
      <alignment vertical="center"/>
    </xf>
    <xf numFmtId="3" fontId="49" fillId="2" borderId="0" xfId="0" applyNumberFormat="1" applyFont="1" applyAlignment="1">
      <alignment/>
    </xf>
    <xf numFmtId="3" fontId="48" fillId="0" borderId="27" xfId="0" applyNumberFormat="1" applyFont="1" applyFill="1" applyBorder="1" applyAlignment="1">
      <alignment horizontal="center" vertical="center"/>
    </xf>
    <xf numFmtId="3" fontId="48" fillId="0" borderId="28" xfId="0" applyNumberFormat="1" applyFont="1" applyFill="1" applyBorder="1" applyAlignment="1">
      <alignment horizontal="center" vertical="center"/>
    </xf>
    <xf numFmtId="3" fontId="48" fillId="0" borderId="29" xfId="0" applyNumberFormat="1" applyFont="1" applyFill="1" applyBorder="1" applyAlignment="1">
      <alignment horizontal="center" vertical="center"/>
    </xf>
    <xf numFmtId="3" fontId="48" fillId="0" borderId="26" xfId="0" applyNumberFormat="1" applyFont="1" applyFill="1" applyBorder="1" applyAlignment="1">
      <alignment vertical="center"/>
    </xf>
    <xf numFmtId="179" fontId="48" fillId="0" borderId="23" xfId="0" applyNumberFormat="1" applyFont="1" applyFill="1" applyBorder="1" applyAlignment="1">
      <alignment vertical="center"/>
    </xf>
    <xf numFmtId="179" fontId="48" fillId="0" borderId="32" xfId="0" applyNumberFormat="1" applyFont="1" applyFill="1" applyBorder="1" applyAlignment="1">
      <alignment vertical="center"/>
    </xf>
    <xf numFmtId="179" fontId="48" fillId="0" borderId="23" xfId="0" applyNumberFormat="1" applyFont="1" applyFill="1" applyBorder="1" applyAlignment="1" applyProtection="1">
      <alignment vertical="center"/>
      <protection locked="0"/>
    </xf>
    <xf numFmtId="178" fontId="48" fillId="0" borderId="0" xfId="0" applyNumberFormat="1" applyFont="1" applyFill="1" applyBorder="1" applyAlignment="1" applyProtection="1">
      <alignment vertical="center"/>
      <protection locked="0"/>
    </xf>
    <xf numFmtId="3" fontId="48" fillId="0" borderId="26" xfId="0" applyNumberFormat="1" applyFont="1" applyFill="1" applyBorder="1" applyAlignment="1">
      <alignment horizontal="left" vertical="center"/>
    </xf>
    <xf numFmtId="3" fontId="48" fillId="0" borderId="0" xfId="0" applyNumberFormat="1" applyFont="1" applyFill="1" applyBorder="1" applyAlignment="1" applyProtection="1">
      <alignment vertical="center"/>
      <protection locked="0"/>
    </xf>
    <xf numFmtId="3" fontId="48" fillId="0" borderId="0" xfId="0" applyNumberFormat="1" applyFont="1" applyFill="1" applyBorder="1" applyAlignment="1" applyProtection="1">
      <alignment/>
      <protection locked="0"/>
    </xf>
    <xf numFmtId="3" fontId="50" fillId="0" borderId="26" xfId="0" applyNumberFormat="1" applyFont="1" applyFill="1" applyBorder="1" applyAlignment="1">
      <alignment vertical="center"/>
    </xf>
    <xf numFmtId="3" fontId="51" fillId="2" borderId="0" xfId="0" applyNumberFormat="1" applyFont="1" applyAlignment="1">
      <alignment/>
    </xf>
    <xf numFmtId="3" fontId="50" fillId="0" borderId="25" xfId="0" applyNumberFormat="1" applyFont="1" applyFill="1" applyBorder="1" applyAlignment="1">
      <alignment vertical="center"/>
    </xf>
    <xf numFmtId="3" fontId="52" fillId="0" borderId="0" xfId="0" applyNumberFormat="1" applyFont="1" applyFill="1" applyAlignment="1" applyProtection="1">
      <alignment/>
      <protection locked="0"/>
    </xf>
    <xf numFmtId="3" fontId="47" fillId="2" borderId="0" xfId="0" applyNumberFormat="1" applyFont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3" fontId="48" fillId="0" borderId="10" xfId="0" applyNumberFormat="1" applyFont="1" applyFill="1" applyBorder="1" applyAlignment="1" applyProtection="1">
      <alignment horizontal="left" vertical="center"/>
      <protection locked="0"/>
    </xf>
    <xf numFmtId="179" fontId="50" fillId="0" borderId="21" xfId="0" applyNumberFormat="1" applyFont="1" applyFill="1" applyBorder="1" applyAlignment="1">
      <alignment vertical="center"/>
    </xf>
    <xf numFmtId="179" fontId="50" fillId="0" borderId="30" xfId="0" applyNumberFormat="1" applyFont="1" applyFill="1" applyBorder="1" applyAlignment="1">
      <alignment vertical="center"/>
    </xf>
    <xf numFmtId="180" fontId="50" fillId="0" borderId="30" xfId="0" applyNumberFormat="1" applyFont="1" applyFill="1" applyBorder="1" applyAlignment="1">
      <alignment vertical="center"/>
    </xf>
    <xf numFmtId="179" fontId="50" fillId="0" borderId="31" xfId="0" applyNumberFormat="1" applyFont="1" applyFill="1" applyBorder="1" applyAlignment="1">
      <alignment horizontal="right" vertical="center"/>
    </xf>
    <xf numFmtId="178" fontId="50" fillId="0" borderId="0" xfId="0" applyNumberFormat="1" applyFont="1" applyFill="1" applyBorder="1" applyAlignment="1" applyProtection="1">
      <alignment vertical="center"/>
      <protection locked="0"/>
    </xf>
    <xf numFmtId="179" fontId="50" fillId="0" borderId="32" xfId="0" applyNumberFormat="1" applyFont="1" applyFill="1" applyBorder="1" applyAlignment="1">
      <alignment vertical="center"/>
    </xf>
    <xf numFmtId="180" fontId="50" fillId="0" borderId="32" xfId="0" applyNumberFormat="1" applyFont="1" applyFill="1" applyBorder="1" applyAlignment="1">
      <alignment vertical="center"/>
    </xf>
    <xf numFmtId="179" fontId="50" fillId="0" borderId="24" xfId="0" applyNumberFormat="1" applyFont="1" applyFill="1" applyBorder="1" applyAlignment="1">
      <alignment vertical="center"/>
    </xf>
    <xf numFmtId="179" fontId="50" fillId="0" borderId="33" xfId="0" applyNumberFormat="1" applyFont="1" applyFill="1" applyBorder="1" applyAlignment="1">
      <alignment vertical="center"/>
    </xf>
    <xf numFmtId="180" fontId="50" fillId="0" borderId="33" xfId="0" applyNumberFormat="1" applyFont="1" applyFill="1" applyBorder="1" applyAlignment="1">
      <alignment vertical="center"/>
    </xf>
    <xf numFmtId="179" fontId="50" fillId="0" borderId="34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27" sqref="E27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36345</v>
      </c>
      <c r="C5" s="8">
        <v>20014</v>
      </c>
      <c r="D5" s="9">
        <v>55.067</v>
      </c>
      <c r="E5" s="8">
        <v>20009</v>
      </c>
    </row>
    <row r="6" spans="1:5" ht="13.5" customHeight="1">
      <c r="A6" s="14" t="s">
        <v>11</v>
      </c>
      <c r="B6" s="5">
        <v>1882</v>
      </c>
      <c r="C6" s="5">
        <v>736</v>
      </c>
      <c r="D6" s="7">
        <v>39.107</v>
      </c>
      <c r="E6" s="5">
        <v>736</v>
      </c>
    </row>
    <row r="7" spans="1:5" ht="13.5" customHeight="1">
      <c r="A7" s="14" t="s">
        <v>12</v>
      </c>
      <c r="B7" s="5">
        <v>32480</v>
      </c>
      <c r="C7" s="5">
        <v>17943</v>
      </c>
      <c r="D7" s="7">
        <v>55.243</v>
      </c>
      <c r="E7" s="5">
        <v>17939</v>
      </c>
    </row>
    <row r="8" spans="1:5" ht="13.5" customHeight="1">
      <c r="A8" s="14" t="s">
        <v>13</v>
      </c>
      <c r="B8" s="5">
        <v>655</v>
      </c>
      <c r="C8" s="5">
        <v>521</v>
      </c>
      <c r="D8" s="7">
        <v>79.542</v>
      </c>
      <c r="E8" s="5">
        <v>520</v>
      </c>
    </row>
    <row r="9" spans="1:5" ht="13.5" customHeight="1">
      <c r="A9" s="14" t="s">
        <v>14</v>
      </c>
      <c r="B9" s="5">
        <v>764</v>
      </c>
      <c r="C9" s="5">
        <v>527</v>
      </c>
      <c r="D9" s="7">
        <v>68.979</v>
      </c>
      <c r="E9" s="5">
        <v>527</v>
      </c>
    </row>
    <row r="10" spans="1:5" ht="13.5" customHeight="1">
      <c r="A10" s="14" t="s">
        <v>15</v>
      </c>
      <c r="B10" s="5">
        <v>666</v>
      </c>
      <c r="C10" s="5">
        <v>510</v>
      </c>
      <c r="D10" s="7">
        <v>76.577</v>
      </c>
      <c r="E10" s="5">
        <v>510</v>
      </c>
    </row>
    <row r="11" spans="1:5" ht="13.5" customHeight="1">
      <c r="A11" s="14" t="s">
        <v>16</v>
      </c>
      <c r="B11" s="5">
        <v>29041</v>
      </c>
      <c r="C11" s="5">
        <v>15413</v>
      </c>
      <c r="D11" s="7">
        <v>53.073</v>
      </c>
      <c r="E11" s="5">
        <v>15410</v>
      </c>
    </row>
    <row r="12" spans="1:5" ht="13.5" customHeight="1">
      <c r="A12" s="14" t="s">
        <v>17</v>
      </c>
      <c r="B12" s="5">
        <v>602</v>
      </c>
      <c r="C12" s="5">
        <v>446</v>
      </c>
      <c r="D12" s="7">
        <v>74.086</v>
      </c>
      <c r="E12" s="5">
        <v>446</v>
      </c>
    </row>
    <row r="13" spans="1:5" ht="13.5" customHeight="1">
      <c r="A13" s="14" t="s">
        <v>18</v>
      </c>
      <c r="B13" s="5">
        <v>752</v>
      </c>
      <c r="C13" s="5">
        <v>526</v>
      </c>
      <c r="D13" s="7">
        <v>69.947</v>
      </c>
      <c r="E13" s="5">
        <v>526</v>
      </c>
    </row>
    <row r="14" spans="1:5" ht="13.5" customHeight="1">
      <c r="A14" s="14" t="s">
        <v>19</v>
      </c>
      <c r="B14" s="5">
        <v>1983</v>
      </c>
      <c r="C14" s="5">
        <v>1335</v>
      </c>
      <c r="D14" s="7">
        <v>67.32</v>
      </c>
      <c r="E14" s="5">
        <v>1334</v>
      </c>
    </row>
    <row r="15" spans="1:5" s="10" customFormat="1" ht="14.25">
      <c r="A15" s="13" t="s">
        <v>20</v>
      </c>
      <c r="B15" s="8">
        <v>15186</v>
      </c>
      <c r="C15" s="8">
        <v>7139</v>
      </c>
      <c r="D15" s="9">
        <v>47.01</v>
      </c>
      <c r="E15" s="8">
        <v>7128</v>
      </c>
    </row>
    <row r="16" spans="1:5" ht="13.5" customHeight="1">
      <c r="A16" s="14" t="s">
        <v>11</v>
      </c>
      <c r="B16" s="5">
        <v>6772</v>
      </c>
      <c r="C16" s="5">
        <v>2898</v>
      </c>
      <c r="D16" s="7">
        <v>42.794</v>
      </c>
      <c r="E16" s="5">
        <v>2894</v>
      </c>
    </row>
    <row r="17" spans="1:5" ht="13.5" customHeight="1">
      <c r="A17" s="14" t="s">
        <v>13</v>
      </c>
      <c r="B17" s="5">
        <v>2385</v>
      </c>
      <c r="C17" s="5">
        <v>879</v>
      </c>
      <c r="D17" s="7">
        <v>36.855</v>
      </c>
      <c r="E17" s="5">
        <v>877</v>
      </c>
    </row>
    <row r="18" spans="1:5" ht="13.5" customHeight="1">
      <c r="A18" s="14" t="s">
        <v>14</v>
      </c>
      <c r="B18" s="5">
        <v>658</v>
      </c>
      <c r="C18" s="5">
        <v>293</v>
      </c>
      <c r="D18" s="7">
        <v>44.529</v>
      </c>
      <c r="E18" s="5">
        <v>293</v>
      </c>
    </row>
    <row r="19" spans="1:5" ht="13.5" customHeight="1">
      <c r="A19" s="14" t="s">
        <v>15</v>
      </c>
      <c r="B19" s="5">
        <v>581</v>
      </c>
      <c r="C19" s="5">
        <v>286</v>
      </c>
      <c r="D19" s="7">
        <v>49.225</v>
      </c>
      <c r="E19" s="5">
        <v>285</v>
      </c>
    </row>
    <row r="20" spans="1:5" ht="13.5" customHeight="1">
      <c r="A20" s="14" t="s">
        <v>16</v>
      </c>
      <c r="B20" s="5">
        <v>2611</v>
      </c>
      <c r="C20" s="5">
        <v>1172</v>
      </c>
      <c r="D20" s="7">
        <v>44.887</v>
      </c>
      <c r="E20" s="5">
        <v>1171</v>
      </c>
    </row>
    <row r="21" spans="1:5" ht="13.5" customHeight="1">
      <c r="A21" s="14" t="s">
        <v>17</v>
      </c>
      <c r="B21" s="5">
        <v>537</v>
      </c>
      <c r="C21" s="5">
        <v>268</v>
      </c>
      <c r="D21" s="7">
        <v>49.907</v>
      </c>
      <c r="E21" s="5">
        <v>268</v>
      </c>
    </row>
    <row r="22" spans="1:5" ht="13.5" customHeight="1">
      <c r="A22" s="14" t="s">
        <v>12</v>
      </c>
      <c r="B22" s="5">
        <v>8414</v>
      </c>
      <c r="C22" s="5">
        <v>4241</v>
      </c>
      <c r="D22" s="7">
        <v>50.404</v>
      </c>
      <c r="E22" s="5">
        <v>4234</v>
      </c>
    </row>
    <row r="23" spans="1:5" ht="13.5" customHeight="1">
      <c r="A23" s="14" t="s">
        <v>13</v>
      </c>
      <c r="B23" s="5">
        <v>799</v>
      </c>
      <c r="C23" s="5">
        <v>304</v>
      </c>
      <c r="D23" s="7">
        <v>38.048</v>
      </c>
      <c r="E23" s="5">
        <v>304</v>
      </c>
    </row>
    <row r="24" spans="1:5" ht="13.5" customHeight="1">
      <c r="A24" s="14" t="s">
        <v>14</v>
      </c>
      <c r="B24" s="5">
        <v>278</v>
      </c>
      <c r="C24" s="5">
        <v>138</v>
      </c>
      <c r="D24" s="7">
        <v>49.64</v>
      </c>
      <c r="E24" s="5">
        <v>138</v>
      </c>
    </row>
    <row r="25" spans="1:5" ht="13.5" customHeight="1">
      <c r="A25" s="14" t="s">
        <v>15</v>
      </c>
      <c r="B25" s="5">
        <v>309</v>
      </c>
      <c r="C25" s="5">
        <v>96</v>
      </c>
      <c r="D25" s="7">
        <v>31.068</v>
      </c>
      <c r="E25" s="5">
        <v>96</v>
      </c>
    </row>
    <row r="26" spans="1:5" ht="13.5" customHeight="1">
      <c r="A26" s="14" t="s">
        <v>16</v>
      </c>
      <c r="B26" s="5">
        <v>1271</v>
      </c>
      <c r="C26" s="5">
        <v>655</v>
      </c>
      <c r="D26" s="7">
        <v>51.534</v>
      </c>
      <c r="E26" s="5">
        <v>655</v>
      </c>
    </row>
    <row r="27" spans="1:5" ht="13.5" customHeight="1">
      <c r="A27" s="14" t="s">
        <v>17</v>
      </c>
      <c r="B27" s="5">
        <v>410</v>
      </c>
      <c r="C27" s="5">
        <v>208</v>
      </c>
      <c r="D27" s="7">
        <v>50.732</v>
      </c>
      <c r="E27" s="5">
        <v>207</v>
      </c>
    </row>
    <row r="28" spans="1:5" ht="13.5" customHeight="1">
      <c r="A28" s="14" t="s">
        <v>18</v>
      </c>
      <c r="B28" s="5">
        <v>4003</v>
      </c>
      <c r="C28" s="5">
        <v>2106</v>
      </c>
      <c r="D28" s="7">
        <v>52.611</v>
      </c>
      <c r="E28" s="5">
        <v>2104</v>
      </c>
    </row>
    <row r="29" spans="1:5" ht="13.5" customHeight="1">
      <c r="A29" s="14" t="s">
        <v>21</v>
      </c>
      <c r="B29" s="5">
        <v>1344</v>
      </c>
      <c r="C29" s="5">
        <v>734</v>
      </c>
      <c r="D29" s="7">
        <v>54.613</v>
      </c>
      <c r="E29" s="5">
        <v>730</v>
      </c>
    </row>
    <row r="30" spans="1:5" s="10" customFormat="1" ht="15" thickBot="1">
      <c r="A30" s="15" t="s">
        <v>22</v>
      </c>
      <c r="B30" s="16">
        <v>6547</v>
      </c>
      <c r="C30" s="16">
        <v>3780</v>
      </c>
      <c r="D30" s="17">
        <v>57.74</v>
      </c>
      <c r="E30" s="16">
        <v>3780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">
      <selection activeCell="A1" sqref="A1:IV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26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34298</v>
      </c>
      <c r="C5" s="8">
        <v>18134</v>
      </c>
      <c r="D5" s="9">
        <f>(C5/B5)*100</f>
        <v>52.87188757361946</v>
      </c>
      <c r="E5" s="8">
        <v>17172</v>
      </c>
    </row>
    <row r="6" spans="1:5" ht="13.5" customHeight="1">
      <c r="A6" s="14" t="s">
        <v>11</v>
      </c>
      <c r="B6" s="5">
        <v>2199</v>
      </c>
      <c r="C6" s="5">
        <v>905</v>
      </c>
      <c r="D6" s="9">
        <f aca="true" t="shared" si="0" ref="D6:D21">(C6/B6)*100</f>
        <v>41.15507048658481</v>
      </c>
      <c r="E6" s="5">
        <v>599</v>
      </c>
    </row>
    <row r="7" spans="1:5" ht="13.5" customHeight="1">
      <c r="A7" s="14" t="s">
        <v>12</v>
      </c>
      <c r="B7" s="5">
        <v>30239</v>
      </c>
      <c r="C7" s="5">
        <v>16034</v>
      </c>
      <c r="D7" s="9">
        <f t="shared" si="0"/>
        <v>53.02424021958399</v>
      </c>
      <c r="E7" s="5">
        <v>15380</v>
      </c>
    </row>
    <row r="8" spans="1:5" ht="13.5" customHeight="1">
      <c r="A8" s="14" t="s">
        <v>13</v>
      </c>
      <c r="B8" s="5">
        <v>661</v>
      </c>
      <c r="C8" s="5">
        <v>512</v>
      </c>
      <c r="D8" s="9">
        <f t="shared" si="0"/>
        <v>77.45839636913767</v>
      </c>
      <c r="E8" s="5">
        <v>511</v>
      </c>
    </row>
    <row r="9" spans="1:5" ht="13.5" customHeight="1">
      <c r="A9" s="14" t="s">
        <v>14</v>
      </c>
      <c r="B9" s="5">
        <v>804</v>
      </c>
      <c r="C9" s="5">
        <v>574</v>
      </c>
      <c r="D9" s="9">
        <f t="shared" si="0"/>
        <v>71.39303482587064</v>
      </c>
      <c r="E9" s="5">
        <v>571</v>
      </c>
    </row>
    <row r="10" spans="1:5" ht="13.5" customHeight="1">
      <c r="A10" s="14" t="s">
        <v>15</v>
      </c>
      <c r="B10" s="5">
        <v>630</v>
      </c>
      <c r="C10" s="5">
        <v>460</v>
      </c>
      <c r="D10" s="9">
        <f t="shared" si="0"/>
        <v>73.01587301587301</v>
      </c>
      <c r="E10" s="5">
        <v>458</v>
      </c>
    </row>
    <row r="11" spans="1:5" ht="13.5" customHeight="1">
      <c r="A11" s="14" t="s">
        <v>16</v>
      </c>
      <c r="B11" s="5">
        <v>26699</v>
      </c>
      <c r="C11" s="5">
        <v>13391</v>
      </c>
      <c r="D11" s="9">
        <f t="shared" si="0"/>
        <v>50.15543653320349</v>
      </c>
      <c r="E11" s="5">
        <v>12748</v>
      </c>
    </row>
    <row r="12" spans="1:5" ht="13.5" customHeight="1">
      <c r="A12" s="14" t="s">
        <v>17</v>
      </c>
      <c r="B12" s="5">
        <v>653</v>
      </c>
      <c r="C12" s="5">
        <v>522</v>
      </c>
      <c r="D12" s="9">
        <f t="shared" si="0"/>
        <v>79.93874425727412</v>
      </c>
      <c r="E12" s="5">
        <v>520</v>
      </c>
    </row>
    <row r="13" spans="1:5" ht="13.5" customHeight="1">
      <c r="A13" s="14" t="s">
        <v>18</v>
      </c>
      <c r="B13" s="5">
        <v>792</v>
      </c>
      <c r="C13" s="5">
        <v>575</v>
      </c>
      <c r="D13" s="9">
        <f t="shared" si="0"/>
        <v>72.6010101010101</v>
      </c>
      <c r="E13" s="5">
        <v>572</v>
      </c>
    </row>
    <row r="14" spans="1:5" ht="13.5" customHeight="1">
      <c r="A14" s="14" t="s">
        <v>19</v>
      </c>
      <c r="B14" s="5">
        <v>1860</v>
      </c>
      <c r="C14" s="5">
        <v>1195</v>
      </c>
      <c r="D14" s="9">
        <f t="shared" si="0"/>
        <v>64.24731182795699</v>
      </c>
      <c r="E14" s="5">
        <v>1193</v>
      </c>
    </row>
    <row r="15" spans="1:5" s="10" customFormat="1" ht="14.25">
      <c r="A15" s="13" t="s">
        <v>20</v>
      </c>
      <c r="B15" s="8">
        <v>13612</v>
      </c>
      <c r="C15" s="8">
        <v>5998</v>
      </c>
      <c r="D15" s="9">
        <f t="shared" si="0"/>
        <v>44.06406112253894</v>
      </c>
      <c r="E15" s="8">
        <v>5957</v>
      </c>
    </row>
    <row r="16" spans="1:5" ht="13.5" customHeight="1">
      <c r="A16" s="14" t="s">
        <v>11</v>
      </c>
      <c r="B16" s="5">
        <v>5652</v>
      </c>
      <c r="C16" s="5">
        <v>2041</v>
      </c>
      <c r="D16" s="9">
        <f t="shared" si="0"/>
        <v>36.11111111111111</v>
      </c>
      <c r="E16" s="5">
        <v>2037</v>
      </c>
    </row>
    <row r="17" spans="1:5" ht="13.5" customHeight="1">
      <c r="A17" s="14" t="s">
        <v>13</v>
      </c>
      <c r="B17" s="5">
        <v>1840</v>
      </c>
      <c r="C17" s="5">
        <v>565</v>
      </c>
      <c r="D17" s="9">
        <f t="shared" si="0"/>
        <v>30.706521739130434</v>
      </c>
      <c r="E17" s="5">
        <v>565</v>
      </c>
    </row>
    <row r="18" spans="1:5" ht="13.5" customHeight="1">
      <c r="A18" s="14" t="s">
        <v>14</v>
      </c>
      <c r="B18" s="5">
        <v>581</v>
      </c>
      <c r="C18" s="5">
        <v>219</v>
      </c>
      <c r="D18" s="9">
        <f t="shared" si="0"/>
        <v>37.693631669535286</v>
      </c>
      <c r="E18" s="5">
        <v>219</v>
      </c>
    </row>
    <row r="19" spans="1:5" ht="13.5" customHeight="1">
      <c r="A19" s="14" t="s">
        <v>15</v>
      </c>
      <c r="B19" s="5">
        <v>502</v>
      </c>
      <c r="C19" s="5">
        <v>214</v>
      </c>
      <c r="D19" s="9">
        <f t="shared" si="0"/>
        <v>42.62948207171315</v>
      </c>
      <c r="E19" s="5">
        <v>214</v>
      </c>
    </row>
    <row r="20" spans="1:5" ht="13.5" customHeight="1">
      <c r="A20" s="14" t="s">
        <v>16</v>
      </c>
      <c r="B20" s="5">
        <v>2248</v>
      </c>
      <c r="C20" s="5">
        <v>823</v>
      </c>
      <c r="D20" s="9">
        <f t="shared" si="0"/>
        <v>36.61032028469751</v>
      </c>
      <c r="E20" s="5">
        <v>822</v>
      </c>
    </row>
    <row r="21" spans="1:5" ht="13.5" customHeight="1">
      <c r="A21" s="14" t="s">
        <v>17</v>
      </c>
      <c r="B21" s="5">
        <v>481</v>
      </c>
      <c r="C21" s="5">
        <v>220</v>
      </c>
      <c r="D21" s="9">
        <f t="shared" si="0"/>
        <v>45.73804573804574</v>
      </c>
      <c r="E21" s="5">
        <v>217</v>
      </c>
    </row>
    <row r="22" spans="1:5" ht="13.5" customHeight="1">
      <c r="A22" s="14" t="s">
        <v>12</v>
      </c>
      <c r="B22" s="5">
        <v>7960</v>
      </c>
      <c r="C22" s="5">
        <v>3957</v>
      </c>
      <c r="D22" s="9">
        <f aca="true" t="shared" si="1" ref="D22:D29">(C22/B22)*100</f>
        <v>49.71105527638191</v>
      </c>
      <c r="E22" s="5">
        <v>3920</v>
      </c>
    </row>
    <row r="23" spans="1:5" ht="13.5" customHeight="1">
      <c r="A23" s="14" t="s">
        <v>13</v>
      </c>
      <c r="B23" s="5">
        <v>843</v>
      </c>
      <c r="C23" s="5">
        <v>307</v>
      </c>
      <c r="D23" s="9">
        <f t="shared" si="1"/>
        <v>36.41755634638197</v>
      </c>
      <c r="E23" s="5">
        <v>303</v>
      </c>
    </row>
    <row r="24" spans="1:5" ht="13.5" customHeight="1">
      <c r="A24" s="14" t="s">
        <v>14</v>
      </c>
      <c r="B24" s="5">
        <v>258</v>
      </c>
      <c r="C24" s="5">
        <v>98</v>
      </c>
      <c r="D24" s="9">
        <f t="shared" si="1"/>
        <v>37.98449612403101</v>
      </c>
      <c r="E24" s="5">
        <v>96</v>
      </c>
    </row>
    <row r="25" spans="1:5" ht="13.5" customHeight="1">
      <c r="A25" s="14" t="s">
        <v>15</v>
      </c>
      <c r="B25" s="5">
        <v>261</v>
      </c>
      <c r="C25" s="5">
        <v>115</v>
      </c>
      <c r="D25" s="9">
        <f t="shared" si="1"/>
        <v>44.06130268199234</v>
      </c>
      <c r="E25" s="5">
        <v>114</v>
      </c>
    </row>
    <row r="26" spans="1:5" ht="13.5" customHeight="1">
      <c r="A26" s="14" t="s">
        <v>16</v>
      </c>
      <c r="B26" s="5">
        <v>1356</v>
      </c>
      <c r="C26" s="5">
        <v>653</v>
      </c>
      <c r="D26" s="9">
        <f t="shared" si="1"/>
        <v>48.15634218289085</v>
      </c>
      <c r="E26" s="5">
        <v>641</v>
      </c>
    </row>
    <row r="27" spans="1:5" ht="13.5" customHeight="1">
      <c r="A27" s="14" t="s">
        <v>17</v>
      </c>
      <c r="B27" s="5">
        <v>326</v>
      </c>
      <c r="C27" s="5">
        <v>173</v>
      </c>
      <c r="D27" s="9">
        <f t="shared" si="1"/>
        <v>53.06748466257669</v>
      </c>
      <c r="E27" s="5">
        <v>172</v>
      </c>
    </row>
    <row r="28" spans="1:5" ht="13.5" customHeight="1">
      <c r="A28" s="14" t="s">
        <v>18</v>
      </c>
      <c r="B28" s="5">
        <v>3607</v>
      </c>
      <c r="C28" s="5">
        <v>1931</v>
      </c>
      <c r="D28" s="9">
        <f t="shared" si="1"/>
        <v>53.53479345716662</v>
      </c>
      <c r="E28" s="5">
        <v>1923</v>
      </c>
    </row>
    <row r="29" spans="1:5" ht="13.5" customHeight="1">
      <c r="A29" s="14" t="s">
        <v>21</v>
      </c>
      <c r="B29" s="5">
        <v>1309</v>
      </c>
      <c r="C29" s="5">
        <v>680</v>
      </c>
      <c r="D29" s="9">
        <f t="shared" si="1"/>
        <v>51.94805194805194</v>
      </c>
      <c r="E29" s="5">
        <v>671</v>
      </c>
    </row>
    <row r="30" spans="1:5" s="10" customFormat="1" ht="15" thickBot="1">
      <c r="A30" s="15" t="s">
        <v>22</v>
      </c>
      <c r="B30" s="16">
        <v>6894</v>
      </c>
      <c r="C30" s="16">
        <v>4014</v>
      </c>
      <c r="D30" s="17">
        <f>(C30/B30)*100</f>
        <v>58.22454308093995</v>
      </c>
      <c r="E30" s="16">
        <v>4014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2">
      <selection activeCell="E2" sqref="E2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27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36058</v>
      </c>
      <c r="C5" s="8">
        <v>19281</v>
      </c>
      <c r="D5" s="9">
        <v>53.5</v>
      </c>
      <c r="E5" s="8">
        <v>18683</v>
      </c>
    </row>
    <row r="6" spans="1:5" ht="13.5" customHeight="1">
      <c r="A6" s="14" t="s">
        <v>11</v>
      </c>
      <c r="B6" s="5">
        <v>2319</v>
      </c>
      <c r="C6" s="5">
        <v>855</v>
      </c>
      <c r="D6" s="9">
        <v>36.9</v>
      </c>
      <c r="E6" s="5">
        <v>1155</v>
      </c>
    </row>
    <row r="7" spans="1:5" ht="13.5" customHeight="1">
      <c r="A7" s="14" t="s">
        <v>12</v>
      </c>
      <c r="B7" s="5">
        <v>31823</v>
      </c>
      <c r="C7" s="5">
        <v>17094</v>
      </c>
      <c r="D7" s="9">
        <v>53.7</v>
      </c>
      <c r="E7" s="5">
        <v>16200</v>
      </c>
    </row>
    <row r="8" spans="1:5" ht="13.5" customHeight="1">
      <c r="A8" s="14" t="s">
        <v>13</v>
      </c>
      <c r="B8" s="5">
        <v>620</v>
      </c>
      <c r="C8" s="5">
        <v>471</v>
      </c>
      <c r="D8" s="9">
        <v>76</v>
      </c>
      <c r="E8" s="5">
        <v>383</v>
      </c>
    </row>
    <row r="9" spans="1:5" ht="13.5" customHeight="1">
      <c r="A9" s="14" t="s">
        <v>14</v>
      </c>
      <c r="B9" s="5">
        <v>1059</v>
      </c>
      <c r="C9" s="5">
        <v>749</v>
      </c>
      <c r="D9" s="9">
        <v>70.7</v>
      </c>
      <c r="E9" s="5">
        <v>542</v>
      </c>
    </row>
    <row r="10" spans="1:5" ht="13.5" customHeight="1">
      <c r="A10" s="14" t="s">
        <v>15</v>
      </c>
      <c r="B10" s="5">
        <v>905</v>
      </c>
      <c r="C10" s="5">
        <v>649</v>
      </c>
      <c r="D10" s="9">
        <v>71.7</v>
      </c>
      <c r="E10" s="5">
        <v>473</v>
      </c>
    </row>
    <row r="11" spans="1:5" ht="13.5" customHeight="1">
      <c r="A11" s="14" t="s">
        <v>16</v>
      </c>
      <c r="B11" s="5">
        <v>27839</v>
      </c>
      <c r="C11" s="5">
        <v>14149</v>
      </c>
      <c r="D11" s="9">
        <v>50.8</v>
      </c>
      <c r="E11" s="5">
        <v>13941</v>
      </c>
    </row>
    <row r="12" spans="1:5" ht="13.5" customHeight="1">
      <c r="A12" s="14" t="s">
        <v>17</v>
      </c>
      <c r="B12" s="5">
        <v>644</v>
      </c>
      <c r="C12" s="5">
        <v>510</v>
      </c>
      <c r="D12" s="9">
        <v>79.2</v>
      </c>
      <c r="E12" s="5">
        <v>406</v>
      </c>
    </row>
    <row r="13" spans="1:5" ht="13.5" customHeight="1">
      <c r="A13" s="14" t="s">
        <v>18</v>
      </c>
      <c r="B13" s="5">
        <v>756</v>
      </c>
      <c r="C13" s="5">
        <v>566</v>
      </c>
      <c r="D13" s="9">
        <v>74.9</v>
      </c>
      <c r="E13" s="5">
        <v>455</v>
      </c>
    </row>
    <row r="14" spans="1:5" ht="13.5" customHeight="1">
      <c r="A14" s="14" t="s">
        <v>19</v>
      </c>
      <c r="B14" s="5">
        <v>1916</v>
      </c>
      <c r="C14" s="5">
        <v>1332</v>
      </c>
      <c r="D14" s="9">
        <v>69.5</v>
      </c>
      <c r="E14" s="5">
        <v>1328</v>
      </c>
    </row>
    <row r="15" spans="1:5" s="10" customFormat="1" ht="14.25">
      <c r="A15" s="13" t="s">
        <v>20</v>
      </c>
      <c r="B15" s="8">
        <f>B16+B22</f>
        <v>14283</v>
      </c>
      <c r="C15" s="8">
        <f>C16+C22</f>
        <v>6273</v>
      </c>
      <c r="D15" s="9">
        <v>43.9</v>
      </c>
      <c r="E15" s="8">
        <v>6041</v>
      </c>
    </row>
    <row r="16" spans="1:5" ht="13.5" customHeight="1">
      <c r="A16" s="14" t="s">
        <v>11</v>
      </c>
      <c r="B16" s="5">
        <v>6284</v>
      </c>
      <c r="C16" s="5">
        <v>2267</v>
      </c>
      <c r="D16" s="9">
        <v>36.1</v>
      </c>
      <c r="E16" s="5">
        <v>2074</v>
      </c>
    </row>
    <row r="17" spans="1:5" ht="13.5" customHeight="1">
      <c r="A17" s="14" t="s">
        <v>13</v>
      </c>
      <c r="B17" s="5">
        <v>2000</v>
      </c>
      <c r="C17" s="5">
        <v>613</v>
      </c>
      <c r="D17" s="9">
        <v>30.6</v>
      </c>
      <c r="E17" s="5">
        <v>508</v>
      </c>
    </row>
    <row r="18" spans="1:5" ht="13.5" customHeight="1">
      <c r="A18" s="14" t="s">
        <v>14</v>
      </c>
      <c r="B18" s="5">
        <v>524</v>
      </c>
      <c r="C18" s="5">
        <v>170</v>
      </c>
      <c r="D18" s="9">
        <v>32.4</v>
      </c>
      <c r="E18" s="5">
        <v>170</v>
      </c>
    </row>
    <row r="19" spans="1:5" ht="13.5" customHeight="1">
      <c r="A19" s="14" t="s">
        <v>15</v>
      </c>
      <c r="B19" s="5">
        <v>496</v>
      </c>
      <c r="C19" s="5">
        <v>157</v>
      </c>
      <c r="D19" s="9">
        <v>31.7</v>
      </c>
      <c r="E19" s="5">
        <v>156</v>
      </c>
    </row>
    <row r="20" spans="1:5" ht="13.5" customHeight="1">
      <c r="A20" s="14" t="s">
        <v>16</v>
      </c>
      <c r="B20" s="5">
        <v>2740</v>
      </c>
      <c r="C20" s="5">
        <v>1109</v>
      </c>
      <c r="D20" s="9">
        <v>40.5</v>
      </c>
      <c r="E20" s="5">
        <v>1093</v>
      </c>
    </row>
    <row r="21" spans="1:5" ht="13.5" customHeight="1">
      <c r="A21" s="14" t="s">
        <v>17</v>
      </c>
      <c r="B21" s="5">
        <v>524</v>
      </c>
      <c r="C21" s="5">
        <v>218</v>
      </c>
      <c r="D21" s="9">
        <v>41.6</v>
      </c>
      <c r="E21" s="5">
        <v>147</v>
      </c>
    </row>
    <row r="22" spans="1:5" ht="13.5" customHeight="1">
      <c r="A22" s="14" t="s">
        <v>12</v>
      </c>
      <c r="B22" s="5">
        <v>7999</v>
      </c>
      <c r="C22" s="5">
        <v>4006</v>
      </c>
      <c r="D22" s="9">
        <v>50.1</v>
      </c>
      <c r="E22" s="5">
        <v>3967</v>
      </c>
    </row>
    <row r="23" spans="1:5" ht="13.5" customHeight="1">
      <c r="A23" s="14" t="s">
        <v>13</v>
      </c>
      <c r="B23" s="5">
        <v>822</v>
      </c>
      <c r="C23" s="5">
        <v>223</v>
      </c>
      <c r="D23" s="9">
        <v>27.1</v>
      </c>
      <c r="E23" s="5">
        <v>217</v>
      </c>
    </row>
    <row r="24" spans="1:5" ht="13.5" customHeight="1">
      <c r="A24" s="14" t="s">
        <v>14</v>
      </c>
      <c r="B24" s="5">
        <v>246</v>
      </c>
      <c r="C24" s="5">
        <v>104</v>
      </c>
      <c r="D24" s="9">
        <v>42.3</v>
      </c>
      <c r="E24" s="5">
        <v>104</v>
      </c>
    </row>
    <row r="25" spans="1:5" ht="13.5" customHeight="1">
      <c r="A25" s="14" t="s">
        <v>15</v>
      </c>
      <c r="B25" s="5">
        <v>231</v>
      </c>
      <c r="C25" s="5">
        <v>95</v>
      </c>
      <c r="D25" s="9">
        <v>41.1</v>
      </c>
      <c r="E25" s="5">
        <v>94</v>
      </c>
    </row>
    <row r="26" spans="1:5" ht="13.5" customHeight="1">
      <c r="A26" s="14" t="s">
        <v>16</v>
      </c>
      <c r="B26" s="5">
        <v>1393</v>
      </c>
      <c r="C26" s="5">
        <v>582</v>
      </c>
      <c r="D26" s="9">
        <v>41.8</v>
      </c>
      <c r="E26" s="5">
        <v>585</v>
      </c>
    </row>
    <row r="27" spans="1:5" ht="13.5" customHeight="1">
      <c r="A27" s="14" t="s">
        <v>17</v>
      </c>
      <c r="B27" s="5">
        <v>361</v>
      </c>
      <c r="C27" s="5">
        <v>153</v>
      </c>
      <c r="D27" s="9">
        <v>42.4</v>
      </c>
      <c r="E27" s="5">
        <v>150</v>
      </c>
    </row>
    <row r="28" spans="1:5" ht="13.5" customHeight="1">
      <c r="A28" s="14" t="s">
        <v>18</v>
      </c>
      <c r="B28" s="5">
        <v>3702</v>
      </c>
      <c r="C28" s="5">
        <v>2175</v>
      </c>
      <c r="D28" s="9">
        <v>58.8</v>
      </c>
      <c r="E28" s="5">
        <v>2151</v>
      </c>
    </row>
    <row r="29" spans="1:5" ht="13.5" customHeight="1">
      <c r="A29" s="14" t="s">
        <v>21</v>
      </c>
      <c r="B29" s="5">
        <v>1244</v>
      </c>
      <c r="C29" s="5">
        <v>674</v>
      </c>
      <c r="D29" s="9">
        <v>54.2</v>
      </c>
      <c r="E29" s="5">
        <v>666</v>
      </c>
    </row>
    <row r="30" spans="1:5" s="10" customFormat="1" ht="15" thickBot="1">
      <c r="A30" s="15" t="s">
        <v>22</v>
      </c>
      <c r="B30" s="16">
        <v>6782</v>
      </c>
      <c r="C30" s="16">
        <v>3781</v>
      </c>
      <c r="D30" s="17">
        <v>55.8</v>
      </c>
      <c r="E30" s="16">
        <v>5584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">
      <selection activeCell="B31" sqref="B3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29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24">
        <v>35986</v>
      </c>
      <c r="C5" s="25">
        <v>19770</v>
      </c>
      <c r="D5" s="26">
        <v>54.9</v>
      </c>
      <c r="E5" s="25">
        <v>20003</v>
      </c>
    </row>
    <row r="6" spans="1:5" ht="13.5" customHeight="1">
      <c r="A6" s="14" t="s">
        <v>11</v>
      </c>
      <c r="B6" s="27">
        <v>2076</v>
      </c>
      <c r="C6" s="28">
        <v>821</v>
      </c>
      <c r="D6" s="29">
        <v>39.5</v>
      </c>
      <c r="E6" s="28">
        <v>799</v>
      </c>
    </row>
    <row r="7" spans="1:5" ht="13.5" customHeight="1">
      <c r="A7" s="14" t="s">
        <v>12</v>
      </c>
      <c r="B7" s="30">
        <v>32571</v>
      </c>
      <c r="C7" s="28">
        <v>18065</v>
      </c>
      <c r="D7" s="29">
        <v>55.5</v>
      </c>
      <c r="E7" s="28">
        <v>18316</v>
      </c>
    </row>
    <row r="8" spans="1:5" ht="13.5" customHeight="1">
      <c r="A8" s="14" t="s">
        <v>13</v>
      </c>
      <c r="B8" s="27">
        <v>779</v>
      </c>
      <c r="C8" s="28">
        <v>602</v>
      </c>
      <c r="D8" s="29">
        <v>77.3</v>
      </c>
      <c r="E8" s="28">
        <v>685</v>
      </c>
    </row>
    <row r="9" spans="1:5" ht="13.5" customHeight="1">
      <c r="A9" s="14" t="s">
        <v>14</v>
      </c>
      <c r="B9" s="27">
        <v>1116</v>
      </c>
      <c r="C9" s="28">
        <v>818</v>
      </c>
      <c r="D9" s="29">
        <v>73.3</v>
      </c>
      <c r="E9" s="28">
        <v>1024</v>
      </c>
    </row>
    <row r="10" spans="1:5" ht="13.5" customHeight="1">
      <c r="A10" s="14" t="s">
        <v>15</v>
      </c>
      <c r="B10" s="27">
        <v>1020</v>
      </c>
      <c r="C10" s="28">
        <v>738</v>
      </c>
      <c r="D10" s="29">
        <v>72.4</v>
      </c>
      <c r="E10" s="28">
        <v>909</v>
      </c>
    </row>
    <row r="11" spans="1:5" ht="13.5" customHeight="1">
      <c r="A11" s="14" t="s">
        <v>16</v>
      </c>
      <c r="B11" s="27">
        <v>28192</v>
      </c>
      <c r="C11" s="28">
        <v>14769</v>
      </c>
      <c r="D11" s="29">
        <v>52.4</v>
      </c>
      <c r="E11" s="28">
        <v>14347</v>
      </c>
    </row>
    <row r="12" spans="1:5" ht="13.5" customHeight="1">
      <c r="A12" s="14" t="s">
        <v>17</v>
      </c>
      <c r="B12" s="27">
        <v>651</v>
      </c>
      <c r="C12" s="28">
        <v>504</v>
      </c>
      <c r="D12" s="29">
        <v>77.4</v>
      </c>
      <c r="E12" s="28">
        <v>609</v>
      </c>
    </row>
    <row r="13" spans="1:5" ht="13.5" customHeight="1">
      <c r="A13" s="14" t="s">
        <v>18</v>
      </c>
      <c r="B13" s="27">
        <v>813</v>
      </c>
      <c r="C13" s="28">
        <v>634</v>
      </c>
      <c r="D13" s="29">
        <v>78</v>
      </c>
      <c r="E13" s="28">
        <v>742</v>
      </c>
    </row>
    <row r="14" spans="1:5" ht="13.5" customHeight="1">
      <c r="A14" s="14" t="s">
        <v>19</v>
      </c>
      <c r="B14" s="27">
        <v>1339</v>
      </c>
      <c r="C14" s="28">
        <v>884</v>
      </c>
      <c r="D14" s="29">
        <v>66</v>
      </c>
      <c r="E14" s="28">
        <v>888</v>
      </c>
    </row>
    <row r="15" spans="1:5" s="10" customFormat="1" ht="14.25">
      <c r="A15" s="13" t="s">
        <v>20</v>
      </c>
      <c r="B15" s="31">
        <v>15175</v>
      </c>
      <c r="C15" s="32">
        <v>6982</v>
      </c>
      <c r="D15" s="29">
        <v>46</v>
      </c>
      <c r="E15" s="32">
        <v>6486</v>
      </c>
    </row>
    <row r="16" spans="1:5" ht="13.5" customHeight="1">
      <c r="A16" s="14" t="s">
        <v>11</v>
      </c>
      <c r="B16" s="27">
        <v>6385</v>
      </c>
      <c r="C16" s="28">
        <v>2414</v>
      </c>
      <c r="D16" s="29">
        <v>37.8</v>
      </c>
      <c r="E16" s="28">
        <v>2504</v>
      </c>
    </row>
    <row r="17" spans="1:5" ht="13.5" customHeight="1">
      <c r="A17" s="14" t="s">
        <v>13</v>
      </c>
      <c r="B17" s="27">
        <v>1617</v>
      </c>
      <c r="C17" s="28">
        <v>614</v>
      </c>
      <c r="D17" s="29">
        <v>38</v>
      </c>
      <c r="E17" s="28">
        <v>712</v>
      </c>
    </row>
    <row r="18" spans="1:5" ht="13.5" customHeight="1">
      <c r="A18" s="14" t="s">
        <v>14</v>
      </c>
      <c r="B18" s="27">
        <v>503</v>
      </c>
      <c r="C18" s="28">
        <v>277</v>
      </c>
      <c r="D18" s="29">
        <v>55.1</v>
      </c>
      <c r="E18" s="28">
        <v>274</v>
      </c>
    </row>
    <row r="19" spans="1:5" ht="13.5" customHeight="1">
      <c r="A19" s="14" t="s">
        <v>15</v>
      </c>
      <c r="B19" s="27">
        <v>506</v>
      </c>
      <c r="C19" s="28">
        <v>256</v>
      </c>
      <c r="D19" s="29">
        <v>50.6</v>
      </c>
      <c r="E19" s="28">
        <v>254</v>
      </c>
    </row>
    <row r="20" spans="1:5" ht="13.5" customHeight="1">
      <c r="A20" s="14" t="s">
        <v>16</v>
      </c>
      <c r="B20" s="27">
        <v>3079</v>
      </c>
      <c r="C20" s="28">
        <v>1001</v>
      </c>
      <c r="D20" s="29">
        <v>32.5</v>
      </c>
      <c r="E20" s="28">
        <v>995</v>
      </c>
    </row>
    <row r="21" spans="1:5" ht="13.5" customHeight="1">
      <c r="A21" s="14" t="s">
        <v>17</v>
      </c>
      <c r="B21" s="27">
        <v>680</v>
      </c>
      <c r="C21" s="28">
        <v>266</v>
      </c>
      <c r="D21" s="29">
        <v>39.1</v>
      </c>
      <c r="E21" s="28">
        <v>269</v>
      </c>
    </row>
    <row r="22" spans="1:5" ht="13.5" customHeight="1">
      <c r="A22" s="14" t="s">
        <v>12</v>
      </c>
      <c r="B22" s="27">
        <v>8790</v>
      </c>
      <c r="C22" s="28">
        <v>4568</v>
      </c>
      <c r="D22" s="29">
        <v>52</v>
      </c>
      <c r="E22" s="28">
        <v>3982</v>
      </c>
    </row>
    <row r="23" spans="1:5" ht="13.5" customHeight="1">
      <c r="A23" s="14" t="s">
        <v>13</v>
      </c>
      <c r="B23" s="27">
        <v>856</v>
      </c>
      <c r="C23" s="28">
        <v>395</v>
      </c>
      <c r="D23" s="29">
        <v>46.1</v>
      </c>
      <c r="E23" s="28">
        <v>280</v>
      </c>
    </row>
    <row r="24" spans="1:5" ht="13.5" customHeight="1">
      <c r="A24" s="14" t="s">
        <v>14</v>
      </c>
      <c r="B24" s="27">
        <v>282</v>
      </c>
      <c r="C24" s="28">
        <v>136</v>
      </c>
      <c r="D24" s="29">
        <v>48.2</v>
      </c>
      <c r="E24" s="28">
        <v>134</v>
      </c>
    </row>
    <row r="25" spans="1:5" ht="13.5" customHeight="1">
      <c r="A25" s="14" t="s">
        <v>15</v>
      </c>
      <c r="B25" s="27">
        <v>325</v>
      </c>
      <c r="C25" s="28">
        <v>107</v>
      </c>
      <c r="D25" s="29">
        <v>32.9</v>
      </c>
      <c r="E25" s="28">
        <v>107</v>
      </c>
    </row>
    <row r="26" spans="1:5" ht="13.5" customHeight="1">
      <c r="A26" s="14" t="s">
        <v>16</v>
      </c>
      <c r="B26" s="27">
        <v>1429</v>
      </c>
      <c r="C26" s="28">
        <v>689</v>
      </c>
      <c r="D26" s="29">
        <v>48.2</v>
      </c>
      <c r="E26" s="28">
        <v>685</v>
      </c>
    </row>
    <row r="27" spans="1:5" ht="13.5" customHeight="1">
      <c r="A27" s="14" t="s">
        <v>17</v>
      </c>
      <c r="B27" s="27">
        <v>402</v>
      </c>
      <c r="C27" s="28">
        <v>207</v>
      </c>
      <c r="D27" s="29">
        <v>51.5</v>
      </c>
      <c r="E27" s="28">
        <v>146</v>
      </c>
    </row>
    <row r="28" spans="1:5" ht="13.5" customHeight="1">
      <c r="A28" s="14" t="s">
        <v>18</v>
      </c>
      <c r="B28" s="27">
        <v>3851</v>
      </c>
      <c r="C28" s="28">
        <v>2189</v>
      </c>
      <c r="D28" s="29">
        <v>56.8</v>
      </c>
      <c r="E28" s="28">
        <v>1804</v>
      </c>
    </row>
    <row r="29" spans="1:5" ht="13.5" customHeight="1">
      <c r="A29" s="14" t="s">
        <v>21</v>
      </c>
      <c r="B29" s="27">
        <v>1645</v>
      </c>
      <c r="C29" s="28">
        <v>845</v>
      </c>
      <c r="D29" s="29">
        <v>51.4</v>
      </c>
      <c r="E29" s="28">
        <v>826</v>
      </c>
    </row>
    <row r="30" spans="1:5" s="10" customFormat="1" ht="15" thickBot="1">
      <c r="A30" s="15" t="s">
        <v>22</v>
      </c>
      <c r="B30" s="33">
        <v>6870</v>
      </c>
      <c r="C30" s="16">
        <v>3925</v>
      </c>
      <c r="D30" s="17">
        <v>57.1</v>
      </c>
      <c r="E30" s="16">
        <v>3925</v>
      </c>
    </row>
    <row r="31" spans="1:5" ht="13.5" customHeight="1">
      <c r="A31" s="2" t="s">
        <v>30</v>
      </c>
      <c r="B31" s="2"/>
      <c r="C31" s="2" t="s">
        <v>24</v>
      </c>
      <c r="D31" s="2"/>
      <c r="E31" s="2">
        <v>0</v>
      </c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2" top="0.33" bottom="0.7480314960629921" header="0.3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">
      <selection activeCell="E2" sqref="E2"/>
    </sheetView>
  </sheetViews>
  <sheetFormatPr defaultColWidth="8.66015625" defaultRowHeight="18"/>
  <cols>
    <col min="1" max="1" width="15.33203125" style="0" customWidth="1"/>
    <col min="2" max="5" width="11.66015625" style="0" customWidth="1"/>
  </cols>
  <sheetData>
    <row r="1" spans="1:5" s="3" customFormat="1" ht="18" customHeight="1">
      <c r="A1" s="60" t="s">
        <v>32</v>
      </c>
      <c r="E1" s="4"/>
    </row>
    <row r="2" spans="1:5" ht="15" customHeight="1" thickBot="1">
      <c r="A2" s="45"/>
      <c r="B2" s="45"/>
      <c r="C2" s="45"/>
      <c r="D2" s="45"/>
      <c r="E2" s="46" t="s">
        <v>33</v>
      </c>
    </row>
    <row r="3" spans="1:5" ht="15" customHeight="1">
      <c r="A3" s="40" t="s">
        <v>5</v>
      </c>
      <c r="B3" s="41" t="s">
        <v>6</v>
      </c>
      <c r="C3" s="41" t="s">
        <v>7</v>
      </c>
      <c r="D3" s="41" t="s">
        <v>8</v>
      </c>
      <c r="E3" s="42" t="s">
        <v>9</v>
      </c>
    </row>
    <row r="4" spans="1:5" ht="19.5" customHeight="1">
      <c r="A4" s="35" t="s">
        <v>10</v>
      </c>
      <c r="B4" s="47">
        <v>30135</v>
      </c>
      <c r="C4" s="48">
        <v>14849</v>
      </c>
      <c r="D4" s="49">
        <f aca="true" t="shared" si="0" ref="D4:D30">ROUND(C4/B4*100,1)</f>
        <v>49.3</v>
      </c>
      <c r="E4" s="50">
        <v>15491</v>
      </c>
    </row>
    <row r="5" spans="1:5" ht="15" customHeight="1">
      <c r="A5" s="36" t="s">
        <v>11</v>
      </c>
      <c r="B5" s="37">
        <v>2379</v>
      </c>
      <c r="C5" s="51">
        <v>815</v>
      </c>
      <c r="D5" s="52">
        <f t="shared" si="0"/>
        <v>34.3</v>
      </c>
      <c r="E5" s="53">
        <v>786</v>
      </c>
    </row>
    <row r="6" spans="1:5" ht="15" customHeight="1">
      <c r="A6" s="36" t="s">
        <v>34</v>
      </c>
      <c r="B6" s="43">
        <v>27428</v>
      </c>
      <c r="C6" s="51">
        <v>13797</v>
      </c>
      <c r="D6" s="52">
        <f t="shared" si="0"/>
        <v>50.3</v>
      </c>
      <c r="E6" s="53">
        <v>14301</v>
      </c>
    </row>
    <row r="7" spans="1:5" ht="13.5" customHeight="1">
      <c r="A7" s="36" t="s">
        <v>13</v>
      </c>
      <c r="B7" s="37">
        <v>749</v>
      </c>
      <c r="C7" s="51">
        <v>588</v>
      </c>
      <c r="D7" s="52">
        <f t="shared" si="0"/>
        <v>78.5</v>
      </c>
      <c r="E7" s="53">
        <v>603</v>
      </c>
    </row>
    <row r="8" spans="1:5" ht="13.5" customHeight="1">
      <c r="A8" s="36" t="s">
        <v>14</v>
      </c>
      <c r="B8" s="37">
        <v>735</v>
      </c>
      <c r="C8" s="51">
        <v>565</v>
      </c>
      <c r="D8" s="52">
        <f t="shared" si="0"/>
        <v>76.9</v>
      </c>
      <c r="E8" s="53">
        <v>605</v>
      </c>
    </row>
    <row r="9" spans="1:5" ht="13.5" customHeight="1">
      <c r="A9" s="36" t="s">
        <v>15</v>
      </c>
      <c r="B9" s="37">
        <v>1017</v>
      </c>
      <c r="C9" s="51">
        <v>767</v>
      </c>
      <c r="D9" s="52">
        <f t="shared" si="0"/>
        <v>75.4</v>
      </c>
      <c r="E9" s="53">
        <v>805</v>
      </c>
    </row>
    <row r="10" spans="1:5" ht="13.5" customHeight="1">
      <c r="A10" s="36" t="s">
        <v>16</v>
      </c>
      <c r="B10" s="37">
        <v>23157</v>
      </c>
      <c r="C10" s="51">
        <v>10473</v>
      </c>
      <c r="D10" s="52">
        <f t="shared" si="0"/>
        <v>45.2</v>
      </c>
      <c r="E10" s="53">
        <v>10772</v>
      </c>
    </row>
    <row r="11" spans="1:5" ht="13.5" customHeight="1">
      <c r="A11" s="36" t="s">
        <v>17</v>
      </c>
      <c r="B11" s="37">
        <v>935</v>
      </c>
      <c r="C11" s="51">
        <v>726</v>
      </c>
      <c r="D11" s="52">
        <f t="shared" si="0"/>
        <v>77.6</v>
      </c>
      <c r="E11" s="53">
        <v>781</v>
      </c>
    </row>
    <row r="12" spans="1:5" ht="13.5" customHeight="1">
      <c r="A12" s="36" t="s">
        <v>18</v>
      </c>
      <c r="B12" s="37">
        <v>835</v>
      </c>
      <c r="C12" s="51">
        <v>678</v>
      </c>
      <c r="D12" s="52">
        <f t="shared" si="0"/>
        <v>81.2</v>
      </c>
      <c r="E12" s="53">
        <v>735</v>
      </c>
    </row>
    <row r="13" spans="1:5" ht="15" customHeight="1">
      <c r="A13" s="36" t="s">
        <v>19</v>
      </c>
      <c r="B13" s="37">
        <v>328</v>
      </c>
      <c r="C13" s="51">
        <v>237</v>
      </c>
      <c r="D13" s="52">
        <f t="shared" si="0"/>
        <v>72.3</v>
      </c>
      <c r="E13" s="53">
        <v>404</v>
      </c>
    </row>
    <row r="14" spans="1:5" ht="19.5" customHeight="1">
      <c r="A14" s="35" t="s">
        <v>20</v>
      </c>
      <c r="B14" s="54">
        <v>17598</v>
      </c>
      <c r="C14" s="55">
        <v>6968</v>
      </c>
      <c r="D14" s="52">
        <f t="shared" si="0"/>
        <v>39.6</v>
      </c>
      <c r="E14" s="50">
        <v>6812</v>
      </c>
    </row>
    <row r="15" spans="1:5" ht="15" customHeight="1">
      <c r="A15" s="36" t="s">
        <v>11</v>
      </c>
      <c r="B15" s="38">
        <v>8755</v>
      </c>
      <c r="C15" s="51">
        <v>3100</v>
      </c>
      <c r="D15" s="52">
        <f t="shared" si="0"/>
        <v>35.4</v>
      </c>
      <c r="E15" s="53">
        <v>2908</v>
      </c>
    </row>
    <row r="16" spans="1:5" ht="15" customHeight="1">
      <c r="A16" s="44" t="s">
        <v>31</v>
      </c>
      <c r="B16" s="37">
        <v>261</v>
      </c>
      <c r="C16" s="51">
        <v>110</v>
      </c>
      <c r="D16" s="52">
        <f t="shared" si="0"/>
        <v>42.1</v>
      </c>
      <c r="E16" s="53">
        <v>106</v>
      </c>
    </row>
    <row r="17" spans="1:5" ht="13.5" customHeight="1">
      <c r="A17" s="36" t="s">
        <v>13</v>
      </c>
      <c r="B17" s="37">
        <v>2426</v>
      </c>
      <c r="C17" s="51">
        <v>682</v>
      </c>
      <c r="D17" s="52">
        <f t="shared" si="0"/>
        <v>28.1</v>
      </c>
      <c r="E17" s="53">
        <v>719</v>
      </c>
    </row>
    <row r="18" spans="1:5" ht="13.5" customHeight="1">
      <c r="A18" s="36" t="s">
        <v>14</v>
      </c>
      <c r="B18" s="37">
        <v>619</v>
      </c>
      <c r="C18" s="51">
        <v>266</v>
      </c>
      <c r="D18" s="52">
        <f t="shared" si="0"/>
        <v>43</v>
      </c>
      <c r="E18" s="53">
        <v>255</v>
      </c>
    </row>
    <row r="19" spans="1:5" ht="13.5" customHeight="1">
      <c r="A19" s="36" t="s">
        <v>15</v>
      </c>
      <c r="B19" s="37">
        <v>788</v>
      </c>
      <c r="C19" s="51">
        <v>231</v>
      </c>
      <c r="D19" s="52">
        <f t="shared" si="0"/>
        <v>29.3</v>
      </c>
      <c r="E19" s="53">
        <v>225</v>
      </c>
    </row>
    <row r="20" spans="1:5" ht="13.5" customHeight="1">
      <c r="A20" s="36" t="s">
        <v>16</v>
      </c>
      <c r="B20" s="37">
        <v>3951</v>
      </c>
      <c r="C20" s="51">
        <v>1506</v>
      </c>
      <c r="D20" s="52">
        <f>ROUND(C20/B20*100,1)</f>
        <v>38.1</v>
      </c>
      <c r="E20" s="53">
        <v>1302</v>
      </c>
    </row>
    <row r="21" spans="1:5" ht="13.5" customHeight="1">
      <c r="A21" s="36" t="s">
        <v>17</v>
      </c>
      <c r="B21" s="37">
        <v>710</v>
      </c>
      <c r="C21" s="51">
        <v>305</v>
      </c>
      <c r="D21" s="52">
        <f t="shared" si="0"/>
        <v>43</v>
      </c>
      <c r="E21" s="53">
        <v>301</v>
      </c>
    </row>
    <row r="22" spans="1:5" ht="15" customHeight="1">
      <c r="A22" s="36" t="s">
        <v>12</v>
      </c>
      <c r="B22" s="37">
        <v>8843</v>
      </c>
      <c r="C22" s="51">
        <v>3868</v>
      </c>
      <c r="D22" s="52">
        <f t="shared" si="0"/>
        <v>43.7</v>
      </c>
      <c r="E22" s="53">
        <v>3904</v>
      </c>
    </row>
    <row r="23" spans="1:5" ht="13.5" customHeight="1">
      <c r="A23" s="36" t="s">
        <v>13</v>
      </c>
      <c r="B23" s="37">
        <v>401</v>
      </c>
      <c r="C23" s="51">
        <v>113</v>
      </c>
      <c r="D23" s="52">
        <f t="shared" si="0"/>
        <v>28.2</v>
      </c>
      <c r="E23" s="53">
        <v>118</v>
      </c>
    </row>
    <row r="24" spans="1:5" ht="13.5" customHeight="1">
      <c r="A24" s="36" t="s">
        <v>14</v>
      </c>
      <c r="B24" s="37">
        <v>134</v>
      </c>
      <c r="C24" s="51">
        <v>47</v>
      </c>
      <c r="D24" s="52">
        <f t="shared" si="0"/>
        <v>35.1</v>
      </c>
      <c r="E24" s="53">
        <v>42</v>
      </c>
    </row>
    <row r="25" spans="1:5" ht="13.5" customHeight="1">
      <c r="A25" s="36" t="s">
        <v>15</v>
      </c>
      <c r="B25" s="37">
        <v>170</v>
      </c>
      <c r="C25" s="51">
        <v>47</v>
      </c>
      <c r="D25" s="52">
        <f t="shared" si="0"/>
        <v>27.6</v>
      </c>
      <c r="E25" s="53">
        <v>46</v>
      </c>
    </row>
    <row r="26" spans="1:5" ht="13.5" customHeight="1">
      <c r="A26" s="36" t="s">
        <v>16</v>
      </c>
      <c r="B26" s="37">
        <v>2029</v>
      </c>
      <c r="C26" s="51">
        <v>929</v>
      </c>
      <c r="D26" s="52">
        <f t="shared" si="0"/>
        <v>45.8</v>
      </c>
      <c r="E26" s="53">
        <v>905</v>
      </c>
    </row>
    <row r="27" spans="1:5" ht="13.5" customHeight="1">
      <c r="A27" s="36" t="s">
        <v>17</v>
      </c>
      <c r="B27" s="37">
        <v>289</v>
      </c>
      <c r="C27" s="51">
        <v>128</v>
      </c>
      <c r="D27" s="52">
        <f t="shared" si="0"/>
        <v>44.3</v>
      </c>
      <c r="E27" s="53">
        <v>112</v>
      </c>
    </row>
    <row r="28" spans="1:5" ht="13.5" customHeight="1">
      <c r="A28" s="36" t="s">
        <v>18</v>
      </c>
      <c r="B28" s="37">
        <v>4837</v>
      </c>
      <c r="C28" s="51">
        <v>1946</v>
      </c>
      <c r="D28" s="52">
        <f t="shared" si="0"/>
        <v>40.2</v>
      </c>
      <c r="E28" s="53">
        <v>2047</v>
      </c>
    </row>
    <row r="29" spans="1:5" ht="13.5" customHeight="1">
      <c r="A29" s="36" t="s">
        <v>21</v>
      </c>
      <c r="B29" s="37">
        <v>983</v>
      </c>
      <c r="C29" s="51">
        <v>658</v>
      </c>
      <c r="D29" s="52">
        <f t="shared" si="0"/>
        <v>66.9</v>
      </c>
      <c r="E29" s="53">
        <v>634</v>
      </c>
    </row>
    <row r="30" spans="1:5" ht="19.5" customHeight="1" thickBot="1">
      <c r="A30" s="34" t="s">
        <v>22</v>
      </c>
      <c r="B30" s="56">
        <v>8791</v>
      </c>
      <c r="C30" s="57">
        <v>6258</v>
      </c>
      <c r="D30" s="58">
        <f t="shared" si="0"/>
        <v>71.2</v>
      </c>
      <c r="E30" s="59">
        <v>6258</v>
      </c>
    </row>
    <row r="31" spans="1:5" ht="15" customHeight="1">
      <c r="A31" s="83" t="s">
        <v>30</v>
      </c>
      <c r="B31" s="83"/>
      <c r="C31" s="83"/>
      <c r="D31" s="83"/>
      <c r="E31" s="83"/>
    </row>
    <row r="32" spans="1:5" ht="15" customHeight="1">
      <c r="A32" s="39" t="s">
        <v>25</v>
      </c>
      <c r="B32" s="2"/>
      <c r="C32" s="2"/>
      <c r="D32" s="2"/>
      <c r="E32" s="2"/>
    </row>
  </sheetData>
  <sheetProtection/>
  <mergeCells count="1">
    <mergeCell ref="A31:E3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6">
      <selection activeCell="B24" sqref="B24"/>
    </sheetView>
  </sheetViews>
  <sheetFormatPr defaultColWidth="8.66015625" defaultRowHeight="18"/>
  <cols>
    <col min="1" max="1" width="15.33203125" style="66" customWidth="1"/>
    <col min="2" max="5" width="11.66015625" style="66" customWidth="1"/>
    <col min="6" max="16384" width="8.83203125" style="66" customWidth="1"/>
  </cols>
  <sheetData>
    <row r="1" spans="2:5" s="63" customFormat="1" ht="18" customHeight="1">
      <c r="B1" s="81" t="s">
        <v>36</v>
      </c>
      <c r="E1" s="64"/>
    </row>
    <row r="2" spans="1:5" ht="15" customHeight="1" thickBot="1">
      <c r="A2" s="65"/>
      <c r="B2" s="65"/>
      <c r="C2" s="65"/>
      <c r="D2" s="65"/>
      <c r="E2" s="82" t="s">
        <v>35</v>
      </c>
    </row>
    <row r="3" spans="1:5" ht="15" customHeight="1">
      <c r="A3" s="67" t="s">
        <v>5</v>
      </c>
      <c r="B3" s="68" t="s">
        <v>6</v>
      </c>
      <c r="C3" s="68" t="s">
        <v>7</v>
      </c>
      <c r="D3" s="68" t="s">
        <v>8</v>
      </c>
      <c r="E3" s="69" t="s">
        <v>9</v>
      </c>
    </row>
    <row r="4" spans="1:5" s="79" customFormat="1" ht="19.5" customHeight="1">
      <c r="A4" s="78" t="s">
        <v>10</v>
      </c>
      <c r="B4" s="85">
        <v>31290</v>
      </c>
      <c r="C4" s="86">
        <v>14214</v>
      </c>
      <c r="D4" s="87">
        <f aca="true" t="shared" si="0" ref="D4:D30">ROUND(C4/B4*100,1)</f>
        <v>45.4</v>
      </c>
      <c r="E4" s="88">
        <v>15086</v>
      </c>
    </row>
    <row r="5" spans="1:5" ht="15" customHeight="1">
      <c r="A5" s="70" t="s">
        <v>11</v>
      </c>
      <c r="B5" s="71">
        <v>2340</v>
      </c>
      <c r="C5" s="72">
        <v>840</v>
      </c>
      <c r="D5" s="61">
        <f t="shared" si="0"/>
        <v>35.9</v>
      </c>
      <c r="E5" s="62">
        <v>833</v>
      </c>
    </row>
    <row r="6" spans="1:5" ht="15" customHeight="1">
      <c r="A6" s="70" t="s">
        <v>34</v>
      </c>
      <c r="B6" s="73">
        <v>28086</v>
      </c>
      <c r="C6" s="72">
        <v>12930</v>
      </c>
      <c r="D6" s="61">
        <f t="shared" si="0"/>
        <v>46</v>
      </c>
      <c r="E6" s="62">
        <v>13761</v>
      </c>
    </row>
    <row r="7" spans="1:5" ht="13.5" customHeight="1">
      <c r="A7" s="70" t="s">
        <v>13</v>
      </c>
      <c r="B7" s="71">
        <v>573</v>
      </c>
      <c r="C7" s="72">
        <v>461</v>
      </c>
      <c r="D7" s="61">
        <f t="shared" si="0"/>
        <v>80.5</v>
      </c>
      <c r="E7" s="62">
        <v>522</v>
      </c>
    </row>
    <row r="8" spans="1:5" ht="13.5" customHeight="1">
      <c r="A8" s="70" t="s">
        <v>14</v>
      </c>
      <c r="B8" s="71">
        <v>719</v>
      </c>
      <c r="C8" s="72">
        <v>510</v>
      </c>
      <c r="D8" s="61">
        <f t="shared" si="0"/>
        <v>70.9</v>
      </c>
      <c r="E8" s="62">
        <v>590</v>
      </c>
    </row>
    <row r="9" spans="1:5" ht="13.5" customHeight="1">
      <c r="A9" s="70" t="s">
        <v>15</v>
      </c>
      <c r="B9" s="71">
        <v>822</v>
      </c>
      <c r="C9" s="72">
        <v>646</v>
      </c>
      <c r="D9" s="61">
        <f t="shared" si="0"/>
        <v>78.6</v>
      </c>
      <c r="E9" s="62">
        <v>740</v>
      </c>
    </row>
    <row r="10" spans="1:5" ht="13.5" customHeight="1">
      <c r="A10" s="70" t="s">
        <v>16</v>
      </c>
      <c r="B10" s="71">
        <v>24633</v>
      </c>
      <c r="C10" s="72">
        <v>10258</v>
      </c>
      <c r="D10" s="61">
        <f t="shared" si="0"/>
        <v>41.6</v>
      </c>
      <c r="E10" s="62">
        <v>10703</v>
      </c>
    </row>
    <row r="11" spans="1:5" ht="13.5" customHeight="1">
      <c r="A11" s="70" t="s">
        <v>17</v>
      </c>
      <c r="B11" s="71">
        <v>716</v>
      </c>
      <c r="C11" s="72">
        <v>560</v>
      </c>
      <c r="D11" s="61">
        <f t="shared" si="0"/>
        <v>78.2</v>
      </c>
      <c r="E11" s="62">
        <v>624</v>
      </c>
    </row>
    <row r="12" spans="1:5" ht="13.5" customHeight="1">
      <c r="A12" s="70" t="s">
        <v>18</v>
      </c>
      <c r="B12" s="71">
        <v>623</v>
      </c>
      <c r="C12" s="72">
        <v>495</v>
      </c>
      <c r="D12" s="61">
        <f t="shared" si="0"/>
        <v>79.5</v>
      </c>
      <c r="E12" s="62">
        <v>582</v>
      </c>
    </row>
    <row r="13" spans="1:5" ht="15" customHeight="1">
      <c r="A13" s="70" t="s">
        <v>19</v>
      </c>
      <c r="B13" s="71">
        <v>864</v>
      </c>
      <c r="C13" s="72">
        <v>444</v>
      </c>
      <c r="D13" s="61">
        <f t="shared" si="0"/>
        <v>51.4</v>
      </c>
      <c r="E13" s="62">
        <v>492</v>
      </c>
    </row>
    <row r="14" spans="1:5" s="79" customFormat="1" ht="19.5" customHeight="1">
      <c r="A14" s="78" t="s">
        <v>20</v>
      </c>
      <c r="B14" s="89">
        <v>19143</v>
      </c>
      <c r="C14" s="90">
        <v>7424</v>
      </c>
      <c r="D14" s="91">
        <f t="shared" si="0"/>
        <v>38.8</v>
      </c>
      <c r="E14" s="88">
        <v>6966</v>
      </c>
    </row>
    <row r="15" spans="1:5" ht="15" customHeight="1">
      <c r="A15" s="70" t="s">
        <v>11</v>
      </c>
      <c r="B15" s="74">
        <v>10415</v>
      </c>
      <c r="C15" s="72">
        <v>3680</v>
      </c>
      <c r="D15" s="61">
        <f t="shared" si="0"/>
        <v>35.3</v>
      </c>
      <c r="E15" s="62">
        <v>3554</v>
      </c>
    </row>
    <row r="16" spans="1:5" ht="15" customHeight="1">
      <c r="A16" s="75" t="s">
        <v>31</v>
      </c>
      <c r="B16" s="71">
        <v>265</v>
      </c>
      <c r="C16" s="72">
        <v>58</v>
      </c>
      <c r="D16" s="61">
        <f t="shared" si="0"/>
        <v>21.9</v>
      </c>
      <c r="E16" s="62">
        <v>47</v>
      </c>
    </row>
    <row r="17" spans="1:5" ht="13.5" customHeight="1">
      <c r="A17" s="70" t="s">
        <v>13</v>
      </c>
      <c r="B17" s="71">
        <v>2813</v>
      </c>
      <c r="C17" s="72">
        <v>855</v>
      </c>
      <c r="D17" s="61">
        <f t="shared" si="0"/>
        <v>30.4</v>
      </c>
      <c r="E17" s="62">
        <v>817</v>
      </c>
    </row>
    <row r="18" spans="1:5" ht="13.5" customHeight="1">
      <c r="A18" s="70" t="s">
        <v>14</v>
      </c>
      <c r="B18" s="71">
        <v>991</v>
      </c>
      <c r="C18" s="72">
        <v>343</v>
      </c>
      <c r="D18" s="61">
        <f t="shared" si="0"/>
        <v>34.6</v>
      </c>
      <c r="E18" s="62">
        <v>320</v>
      </c>
    </row>
    <row r="19" spans="1:5" ht="13.5" customHeight="1">
      <c r="A19" s="70" t="s">
        <v>15</v>
      </c>
      <c r="B19" s="71">
        <v>897</v>
      </c>
      <c r="C19" s="72">
        <v>325</v>
      </c>
      <c r="D19" s="61">
        <f t="shared" si="0"/>
        <v>36.2</v>
      </c>
      <c r="E19" s="62">
        <v>312</v>
      </c>
    </row>
    <row r="20" spans="1:5" ht="13.5" customHeight="1">
      <c r="A20" s="70" t="s">
        <v>16</v>
      </c>
      <c r="B20" s="71">
        <v>4569</v>
      </c>
      <c r="C20" s="72">
        <v>1714</v>
      </c>
      <c r="D20" s="61">
        <f>ROUND(C20/B20*100,1)</f>
        <v>37.5</v>
      </c>
      <c r="E20" s="62">
        <v>1710</v>
      </c>
    </row>
    <row r="21" spans="1:5" ht="13.5" customHeight="1">
      <c r="A21" s="70" t="s">
        <v>17</v>
      </c>
      <c r="B21" s="71">
        <v>880</v>
      </c>
      <c r="C21" s="72">
        <v>385</v>
      </c>
      <c r="D21" s="61">
        <f t="shared" si="0"/>
        <v>43.8</v>
      </c>
      <c r="E21" s="62">
        <v>348</v>
      </c>
    </row>
    <row r="22" spans="1:5" ht="15" customHeight="1">
      <c r="A22" s="70" t="s">
        <v>12</v>
      </c>
      <c r="B22" s="71">
        <v>8728</v>
      </c>
      <c r="C22" s="72">
        <v>3744</v>
      </c>
      <c r="D22" s="61">
        <f t="shared" si="0"/>
        <v>42.9</v>
      </c>
      <c r="E22" s="62">
        <v>3412</v>
      </c>
    </row>
    <row r="23" spans="1:5" ht="13.5" customHeight="1">
      <c r="A23" s="70" t="s">
        <v>13</v>
      </c>
      <c r="B23" s="71">
        <v>320</v>
      </c>
      <c r="C23" s="72">
        <v>121</v>
      </c>
      <c r="D23" s="61">
        <f t="shared" si="0"/>
        <v>37.8</v>
      </c>
      <c r="E23" s="62">
        <v>119</v>
      </c>
    </row>
    <row r="24" spans="1:5" ht="13.5" customHeight="1">
      <c r="A24" s="70" t="s">
        <v>14</v>
      </c>
      <c r="B24" s="71">
        <v>115</v>
      </c>
      <c r="C24" s="72">
        <v>39</v>
      </c>
      <c r="D24" s="61">
        <f t="shared" si="0"/>
        <v>33.9</v>
      </c>
      <c r="E24" s="62">
        <v>38</v>
      </c>
    </row>
    <row r="25" spans="1:5" ht="13.5" customHeight="1">
      <c r="A25" s="70" t="s">
        <v>15</v>
      </c>
      <c r="B25" s="71">
        <v>147</v>
      </c>
      <c r="C25" s="72">
        <v>42</v>
      </c>
      <c r="D25" s="61">
        <f t="shared" si="0"/>
        <v>28.6</v>
      </c>
      <c r="E25" s="62">
        <v>38</v>
      </c>
    </row>
    <row r="26" spans="1:5" ht="13.5" customHeight="1">
      <c r="A26" s="70" t="s">
        <v>16</v>
      </c>
      <c r="B26" s="71">
        <v>2149</v>
      </c>
      <c r="C26" s="72">
        <v>740</v>
      </c>
      <c r="D26" s="61">
        <f t="shared" si="0"/>
        <v>34.4</v>
      </c>
      <c r="E26" s="62">
        <v>708</v>
      </c>
    </row>
    <row r="27" spans="1:5" ht="13.5" customHeight="1">
      <c r="A27" s="70" t="s">
        <v>17</v>
      </c>
      <c r="B27" s="71">
        <v>200</v>
      </c>
      <c r="C27" s="72">
        <v>98</v>
      </c>
      <c r="D27" s="61">
        <f t="shared" si="0"/>
        <v>49</v>
      </c>
      <c r="E27" s="62">
        <v>94</v>
      </c>
    </row>
    <row r="28" spans="1:5" ht="13.5" customHeight="1">
      <c r="A28" s="70" t="s">
        <v>18</v>
      </c>
      <c r="B28" s="71">
        <v>4779</v>
      </c>
      <c r="C28" s="72">
        <v>2038</v>
      </c>
      <c r="D28" s="61">
        <f t="shared" si="0"/>
        <v>42.6</v>
      </c>
      <c r="E28" s="62">
        <v>1830</v>
      </c>
    </row>
    <row r="29" spans="1:5" ht="13.5" customHeight="1">
      <c r="A29" s="70" t="s">
        <v>21</v>
      </c>
      <c r="B29" s="71">
        <v>1018</v>
      </c>
      <c r="C29" s="72">
        <v>666</v>
      </c>
      <c r="D29" s="61">
        <f t="shared" si="0"/>
        <v>65.4</v>
      </c>
      <c r="E29" s="62">
        <v>585</v>
      </c>
    </row>
    <row r="30" spans="1:5" s="79" customFormat="1" ht="19.5" customHeight="1" thickBot="1">
      <c r="A30" s="80" t="s">
        <v>22</v>
      </c>
      <c r="B30" s="92">
        <v>9975</v>
      </c>
      <c r="C30" s="93">
        <v>7076</v>
      </c>
      <c r="D30" s="94">
        <f t="shared" si="0"/>
        <v>70.9</v>
      </c>
      <c r="E30" s="95">
        <v>7076</v>
      </c>
    </row>
    <row r="31" spans="1:5" ht="15" customHeight="1">
      <c r="A31" s="84" t="s">
        <v>37</v>
      </c>
      <c r="B31" s="84"/>
      <c r="C31" s="84"/>
      <c r="D31" s="84"/>
      <c r="E31" s="84"/>
    </row>
    <row r="32" spans="1:5" ht="15" customHeight="1">
      <c r="A32" s="76" t="s">
        <v>38</v>
      </c>
      <c r="B32" s="77"/>
      <c r="C32" s="77"/>
      <c r="D32" s="77"/>
      <c r="E32" s="77"/>
    </row>
  </sheetData>
  <sheetProtection/>
  <mergeCells count="1">
    <mergeCell ref="A31:E3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試験集計</dc:title>
  <dc:subject/>
  <dc:creator>東京消防庁</dc:creator>
  <cp:keywords/>
  <dc:description/>
  <cp:lastModifiedBy>事務端末011</cp:lastModifiedBy>
  <cp:lastPrinted>2017-09-12T07:32:58Z</cp:lastPrinted>
  <dcterms:created xsi:type="dcterms:W3CDTF">1999-05-31T01:26:19Z</dcterms:created>
  <dcterms:modified xsi:type="dcterms:W3CDTF">2017-12-08T10:17:35Z</dcterms:modified>
  <cp:category/>
  <cp:version/>
  <cp:contentType/>
  <cp:contentStatus/>
</cp:coreProperties>
</file>