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4-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5" i="1"/>
  <c r="F15" i="1"/>
  <c r="E15" i="1"/>
  <c r="D15" i="1"/>
  <c r="C15" i="1"/>
  <c r="G13" i="1"/>
  <c r="F13" i="1"/>
  <c r="E13" i="1"/>
  <c r="D13" i="1"/>
  <c r="C13" i="1"/>
  <c r="G8" i="1"/>
  <c r="F8" i="1"/>
  <c r="E8" i="1"/>
  <c r="D8" i="1"/>
  <c r="G7" i="1"/>
  <c r="F7" i="1"/>
  <c r="E7" i="1"/>
  <c r="D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<sst xmlns="http://schemas.openxmlformats.org/spreadsheetml/2006/main" count="22" uniqueCount="19">
  <si>
    <t>図表2-4-65　転送人員の対前年比・転送回数・初診時程度別推移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</si>
  <si>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</si>
  <si>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</si>
  <si>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</si>
  <si>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</si>
  <si>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</si>
  <si>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全搬送人員</t>
    <rPh sb="0" eb="1">
      <t>ゼン</t>
    </rPh>
    <rPh sb="1" eb="3">
      <t>ハンソウ</t>
    </rPh>
    <rPh sb="3" eb="5">
      <t>ジンイン</t>
    </rPh>
    <phoneticPr fontId="1"/>
  </si>
  <si>
    <t>全転送人員</t>
    <rPh sb="0" eb="1">
      <t>ゼン</t>
    </rPh>
    <rPh sb="1" eb="3">
      <t>テンソウ</t>
    </rPh>
    <rPh sb="3" eb="5">
      <t>ジンイン</t>
    </rPh>
    <phoneticPr fontId="1"/>
  </si>
  <si>
    <t>全搬送人員に対する比率</t>
    <rPh sb="0" eb="1">
      <t>ゼン</t>
    </rPh>
    <rPh sb="1" eb="3">
      <t>ハンソウ</t>
    </rPh>
    <rPh sb="3" eb="5">
      <t>ジンイン</t>
    </rPh>
    <rPh sb="6" eb="7">
      <t>タイ</t>
    </rPh>
    <rPh sb="9" eb="11">
      <t>ヒリツ</t>
    </rPh>
    <phoneticPr fontId="1"/>
  </si>
  <si>
    <t>対前年比</t>
    <rPh sb="0" eb="1">
      <t>タイ</t>
    </rPh>
    <rPh sb="1" eb="4">
      <t>ゼンネンヒ</t>
    </rPh>
    <phoneticPr fontId="1"/>
  </si>
  <si>
    <t>転送回数</t>
    <rPh sb="0" eb="2">
      <t>テンソウ</t>
    </rPh>
    <rPh sb="2" eb="4">
      <t>カイスウ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</si>
  <si>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</si>
  <si>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</si>
  <si>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3回以上</t>
    <rPh sb="1" eb="2">
      <t>カイ</t>
    </rPh>
    <rPh sb="2" eb="4">
      <t>イジョウ</t>
    </rPh>
    <phoneticPr fontId="1"/>
  </si>
  <si>
    <t>-</t>
    <phoneticPr fontId="1"/>
  </si>
  <si>
    <t>初診時程度
構成比(%)</t>
    <rPh sb="0" eb="2">
      <t>ショシン</t>
    </rPh>
    <rPh sb="2" eb="3">
      <t>ジ</t>
    </rPh>
    <rPh sb="3" eb="5">
      <t>テイド</t>
    </rPh>
    <rPh sb="6" eb="9">
      <t>コウセイヒ</t>
    </rPh>
    <phoneticPr fontId="1"/>
  </si>
  <si>
    <t>重症以上</t>
    <rPh sb="0" eb="2">
      <t>ジュウショウ</t>
    </rPh>
    <rPh sb="2" eb="4">
      <t>イジョウ</t>
    </rPh>
    <phoneticPr fontId="1"/>
  </si>
  <si>
    <t>中等症</t>
    <rPh sb="0" eb="2">
      <t>チュウトウ</t>
    </rPh>
    <rPh sb="2" eb="3">
      <t>ショウ</t>
    </rPh>
    <phoneticPr fontId="1"/>
  </si>
  <si>
    <t>軽症</t>
    <rPh sb="0" eb="2">
      <t>ケイショウ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</si>
</sst>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6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0" xfId="1" applyFont="1" applyBorder="1">
      <alignment vertical="center"/>
    </xf>
    <xf numFmtId="176" fontId="2" fillId="0" borderId="7" xfId="2" applyNumberFormat="1" applyFont="1" applyBorder="1">
      <alignment vertical="center"/>
    </xf>
    <xf numFmtId="176" fontId="2" fillId="0" borderId="8" xfId="2" applyNumberFormat="1" applyFont="1" applyBorder="1">
      <alignment vertical="center"/>
    </xf>
    <xf numFmtId="176" fontId="2" fillId="0" borderId="6" xfId="2" applyNumberFormat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2" fillId="0" borderId="15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>
      <alignment vertical="center"/>
    </xf>
    <xf numFmtId="176" fontId="2" fillId="0" borderId="20" xfId="2" applyNumberFormat="1" applyFont="1" applyBorder="1">
      <alignment vertical="center"/>
    </xf>
    <xf numFmtId="176" fontId="2" fillId="0" borderId="18" xfId="2" applyNumberFormat="1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22" xfId="1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176" fontId="2" fillId="0" borderId="27" xfId="2" applyNumberFormat="1" applyFont="1" applyBorder="1">
      <alignment vertical="center"/>
    </xf>
    <xf numFmtId="176" fontId="2" fillId="0" borderId="28" xfId="2" applyNumberFormat="1" applyFont="1" applyBorder="1">
      <alignment vertical="center"/>
    </xf>
    <xf numFmtId="176" fontId="2" fillId="0" borderId="26" xfId="2" applyNumberFormat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28" xfId="1" applyFont="1" applyBorder="1">
      <alignment vertical="center"/>
    </xf>
    <xf numFmtId="38" fontId="2" fillId="0" borderId="26" xfId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176" fontId="2" fillId="0" borderId="31" xfId="2" applyNumberFormat="1" applyFont="1" applyBorder="1">
      <alignment vertical="center"/>
    </xf>
    <xf numFmtId="176" fontId="2" fillId="0" borderId="32" xfId="2" applyNumberFormat="1" applyFont="1" applyBorder="1">
      <alignment vertical="center"/>
    </xf>
    <xf numFmtId="176" fontId="2" fillId="0" borderId="30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17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8.875" style="1" bestFit="1" customWidth="1"/>
    <col min="2" max="2" width="10.5" style="1" customWidth="1"/>
    <col min="3" max="7" width="10.625" style="1" customWidth="1"/>
    <col min="8" max="16384" width="9" style="1"/>
  </cols>
  <sheetData>
    <row r="1" spans="1:18" ht="18" x14ac:dyDescent="0.4">
      <c r="A1" s="2" t="s">
        <v>0</v>
      </c>
      <c r="B1" s="2"/>
      <c r="C1" s="2"/>
      <c r="D1" s="2"/>
      <c r="E1" s="2"/>
      <c r="F1" s="2"/>
      <c r="G1" s="2"/>
    </row>
    <row r="2" spans="1:18" ht="9.9499999999999993" customHeight="1" x14ac:dyDescent="0.4"/>
    <row r="3" spans="1:18" ht="15.95" customHeight="1" x14ac:dyDescent="0.4">
      <c r="A3" s="3"/>
      <c r="B3" s="4"/>
      <c r="C3" s="5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/>
      <c r="I3"/>
      <c r="J3"/>
      <c r="K3"/>
      <c r="L3"/>
      <c r="M3"/>
      <c r="N3"/>
      <c r="O3"/>
      <c r="P3"/>
      <c r="Q3"/>
      <c r="R3"/>
    </row>
    <row r="4" spans="1:18" ht="15.95" customHeight="1" x14ac:dyDescent="0.4">
      <c r="A4" s="8" t="s">
        <v>6</v>
      </c>
      <c r="B4" s="9"/>
      <c r="C4" s="10">
        <v>673145</v>
      </c>
      <c r="D4" s="11">
        <v>691423</v>
      </c>
      <c r="E4" s="11">
        <v>698928</v>
      </c>
      <c r="F4" s="11">
        <v>726428</v>
      </c>
      <c r="G4" s="12">
        <v>731900</v>
      </c>
      <c r="H4"/>
      <c r="I4"/>
      <c r="J4"/>
      <c r="K4"/>
      <c r="L4"/>
      <c r="M4"/>
      <c r="N4"/>
      <c r="O4"/>
      <c r="P4"/>
      <c r="Q4"/>
      <c r="R4"/>
    </row>
    <row r="5" spans="1:18" ht="15.95" customHeight="1" x14ac:dyDescent="0.4">
      <c r="A5" s="13" t="s">
        <v>7</v>
      </c>
      <c r="B5" s="14"/>
      <c r="C5" s="15">
        <v>3680</v>
      </c>
      <c r="D5" s="16">
        <v>3422</v>
      </c>
      <c r="E5" s="16">
        <v>3274</v>
      </c>
      <c r="F5" s="16">
        <v>3146</v>
      </c>
      <c r="G5" s="17">
        <v>2842</v>
      </c>
      <c r="H5"/>
      <c r="I5"/>
      <c r="J5"/>
      <c r="K5"/>
      <c r="L5"/>
      <c r="M5"/>
      <c r="N5"/>
      <c r="O5"/>
      <c r="P5"/>
      <c r="Q5"/>
      <c r="R5"/>
    </row>
    <row r="6" spans="1:18" ht="15.95" customHeight="1" x14ac:dyDescent="0.4">
      <c r="A6" s="8" t="s">
        <v>8</v>
      </c>
      <c r="B6" s="9"/>
      <c r="C6" s="18">
        <f>C5/C4</f>
        <v>5.4668756360071007E-3</v>
      </c>
      <c r="D6" s="19">
        <f>D5/D4</f>
        <v>4.9492134337446106E-3</v>
      </c>
      <c r="E6" s="19">
        <f>E5/E4</f>
        <v>4.6843165533502736E-3</v>
      </c>
      <c r="F6" s="19">
        <f>F5/F4</f>
        <v>4.330780201203698E-3</v>
      </c>
      <c r="G6" s="20">
        <f>G5/G4</f>
        <v>3.8830441317119825E-3</v>
      </c>
      <c r="H6"/>
      <c r="I6"/>
      <c r="J6"/>
      <c r="K6"/>
      <c r="L6"/>
      <c r="M6"/>
      <c r="N6"/>
      <c r="O6"/>
      <c r="P6"/>
      <c r="Q6"/>
      <c r="R6"/>
    </row>
    <row r="7" spans="1:18" ht="15.95" customHeight="1" x14ac:dyDescent="0.4">
      <c r="A7" s="21" t="s">
        <v>9</v>
      </c>
      <c r="B7" s="22"/>
      <c r="C7" s="23">
        <v>-406</v>
      </c>
      <c r="D7" s="24">
        <f>D5-C5</f>
        <v>-258</v>
      </c>
      <c r="E7" s="24">
        <f>E5-D5</f>
        <v>-148</v>
      </c>
      <c r="F7" s="24">
        <f>F5-E5</f>
        <v>-128</v>
      </c>
      <c r="G7" s="25">
        <f>G5-F5</f>
        <v>-304</v>
      </c>
      <c r="H7"/>
      <c r="I7"/>
      <c r="J7"/>
      <c r="K7"/>
      <c r="L7"/>
      <c r="M7"/>
      <c r="N7"/>
      <c r="O7"/>
      <c r="P7"/>
      <c r="Q7"/>
      <c r="R7"/>
    </row>
    <row r="8" spans="1:18" ht="15.95" customHeight="1" x14ac:dyDescent="0.4">
      <c r="A8" s="26"/>
      <c r="B8" s="27"/>
      <c r="C8" s="28">
        <v>-2.9000000000000001E-2</v>
      </c>
      <c r="D8" s="29">
        <f>(D5-C5)/C5</f>
        <v>-7.0108695652173911E-2</v>
      </c>
      <c r="E8" s="29">
        <f>(E5-D5)/D5</f>
        <v>-4.3249561659848043E-2</v>
      </c>
      <c r="F8" s="29">
        <f>(F5-E5)/E5</f>
        <v>-3.9095907147220527E-2</v>
      </c>
      <c r="G8" s="30">
        <f>(G5-F5)/F5</f>
        <v>-9.663064208518754E-2</v>
      </c>
      <c r="H8"/>
      <c r="I8"/>
      <c r="J8"/>
      <c r="K8"/>
      <c r="L8"/>
      <c r="M8"/>
      <c r="N8"/>
      <c r="O8"/>
      <c r="P8"/>
      <c r="Q8"/>
      <c r="R8"/>
    </row>
    <row r="9" spans="1:18" ht="15.95" customHeight="1" x14ac:dyDescent="0.4">
      <c r="A9" s="31" t="s">
        <v>10</v>
      </c>
      <c r="B9" s="32" t="s">
        <v>11</v>
      </c>
      <c r="C9" s="33">
        <v>3649</v>
      </c>
      <c r="D9" s="34">
        <v>3402</v>
      </c>
      <c r="E9" s="34">
        <v>3264</v>
      </c>
      <c r="F9" s="34">
        <v>3134</v>
      </c>
      <c r="G9" s="35">
        <v>2826</v>
      </c>
      <c r="H9"/>
      <c r="I9"/>
      <c r="J9"/>
      <c r="K9"/>
      <c r="L9"/>
      <c r="M9"/>
      <c r="N9"/>
      <c r="O9"/>
      <c r="P9"/>
      <c r="Q9"/>
      <c r="R9"/>
    </row>
    <row r="10" spans="1:18" ht="15.95" customHeight="1" x14ac:dyDescent="0.4">
      <c r="A10" s="36"/>
      <c r="B10" s="37" t="s">
        <v>12</v>
      </c>
      <c r="C10" s="38">
        <v>30</v>
      </c>
      <c r="D10" s="39">
        <v>20</v>
      </c>
      <c r="E10" s="39">
        <v>10</v>
      </c>
      <c r="F10" s="39">
        <v>12</v>
      </c>
      <c r="G10" s="37">
        <v>16</v>
      </c>
    </row>
    <row r="11" spans="1:18" ht="15.95" customHeight="1" x14ac:dyDescent="0.4">
      <c r="A11" s="40"/>
      <c r="B11" s="41" t="s">
        <v>13</v>
      </c>
      <c r="C11" s="42">
        <v>1</v>
      </c>
      <c r="D11" s="43" t="s">
        <v>14</v>
      </c>
      <c r="E11" s="43" t="s">
        <v>14</v>
      </c>
      <c r="F11" s="43" t="s">
        <v>14</v>
      </c>
      <c r="G11" s="44" t="s">
        <v>14</v>
      </c>
    </row>
    <row r="12" spans="1:18" ht="15.95" customHeight="1" x14ac:dyDescent="0.4">
      <c r="A12" s="45" t="s">
        <v>15</v>
      </c>
      <c r="B12" s="46" t="s">
        <v>16</v>
      </c>
      <c r="C12" s="33">
        <v>734</v>
      </c>
      <c r="D12" s="47">
        <v>637</v>
      </c>
      <c r="E12" s="47">
        <v>672</v>
      </c>
      <c r="F12" s="47">
        <v>754</v>
      </c>
      <c r="G12" s="32">
        <v>663</v>
      </c>
    </row>
    <row r="13" spans="1:18" ht="15.95" customHeight="1" x14ac:dyDescent="0.4">
      <c r="A13" s="36"/>
      <c r="B13" s="48"/>
      <c r="C13" s="49">
        <f>C12/C5</f>
        <v>0.19945652173913042</v>
      </c>
      <c r="D13" s="50">
        <f>D12/D5</f>
        <v>0.18614845119812976</v>
      </c>
      <c r="E13" s="50">
        <f>E12/E5</f>
        <v>0.20525351252290777</v>
      </c>
      <c r="F13" s="50">
        <f>F12/F5</f>
        <v>0.23966942148760331</v>
      </c>
      <c r="G13" s="51">
        <f>G12/G5</f>
        <v>0.23328641801548206</v>
      </c>
    </row>
    <row r="14" spans="1:18" ht="15.95" customHeight="1" x14ac:dyDescent="0.4">
      <c r="A14" s="36"/>
      <c r="B14" s="48" t="s">
        <v>17</v>
      </c>
      <c r="C14" s="52">
        <v>2290</v>
      </c>
      <c r="D14" s="53">
        <v>2132</v>
      </c>
      <c r="E14" s="53">
        <v>2051</v>
      </c>
      <c r="F14" s="53">
        <v>1893</v>
      </c>
      <c r="G14" s="54">
        <v>1704</v>
      </c>
    </row>
    <row r="15" spans="1:18" ht="15.95" customHeight="1" x14ac:dyDescent="0.4">
      <c r="A15" s="36"/>
      <c r="B15" s="48"/>
      <c r="C15" s="49">
        <f>C14/C5</f>
        <v>0.62228260869565222</v>
      </c>
      <c r="D15" s="50">
        <f>D14/D5</f>
        <v>0.62302746931618935</v>
      </c>
      <c r="E15" s="50">
        <f>E14/E5</f>
        <v>0.62645082467929136</v>
      </c>
      <c r="F15" s="50">
        <f>F14/F5</f>
        <v>0.60171646535282897</v>
      </c>
      <c r="G15" s="51">
        <f>G14/G5</f>
        <v>0.59957776213933844</v>
      </c>
    </row>
    <row r="16" spans="1:18" ht="15.95" customHeight="1" x14ac:dyDescent="0.4">
      <c r="A16" s="36"/>
      <c r="B16" s="48" t="s">
        <v>18</v>
      </c>
      <c r="C16" s="52">
        <v>656</v>
      </c>
      <c r="D16" s="39">
        <v>653</v>
      </c>
      <c r="E16" s="39">
        <v>551</v>
      </c>
      <c r="F16" s="39">
        <v>499</v>
      </c>
      <c r="G16" s="37">
        <v>475</v>
      </c>
    </row>
    <row r="17" spans="1:7" ht="15.95" customHeight="1" x14ac:dyDescent="0.4">
      <c r="A17" s="40"/>
      <c r="B17" s="55"/>
      <c r="C17" s="56">
        <f>C16/C5</f>
        <v>0.17826086956521739</v>
      </c>
      <c r="D17" s="57">
        <f>D16/D5</f>
        <v>0.19082407948568089</v>
      </c>
      <c r="E17" s="57">
        <f>E16/E5</f>
        <v>0.16829566279780087</v>
      </c>
      <c r="F17" s="57">
        <f>F16/F5</f>
        <v>0.15861411315956769</v>
      </c>
      <c r="G17" s="58">
        <f>G16/G5</f>
        <v>0.16713581984517945</v>
      </c>
    </row>
  </sheetData>
  <mergeCells count="10">
    <mergeCell ref="A12:A17"/>
    <mergeCell ref="B12:B13"/>
    <mergeCell ref="B14:B15"/>
    <mergeCell ref="B16:B17"/>
    <mergeCell ref="A3:B3"/>
    <mergeCell ref="A4:B4"/>
    <mergeCell ref="A5:B5"/>
    <mergeCell ref="A6:B6"/>
    <mergeCell ref="A7:B8"/>
    <mergeCell ref="A9:A11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図表2-4-65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2023-06-05T07:57:17Z</dcterms:created>
  <dcterms:modified xsi:type="dcterms:W3CDTF">2023-06-09T01:43:23Z</dcterms:modified>
</cp:coreProperties>
</file>