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85" windowHeight="4395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<sst xmlns="http://schemas.openxmlformats.org/spreadsheetml/2006/main" count="32" uniqueCount="29">
  <si>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</si>
  <si>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</si>
  <si>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</si>
  <si>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</si>
  <si>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</si>
  <si>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</si>
  <si>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</si>
  <si>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</si>
  <si>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</si>
  <si>
    <t>火　災　件　数　 　</t>
  </si>
  <si>
    <t>（Ａ）</t>
  </si>
  <si>
    <t>延焼火災件数　 　　</t>
  </si>
  <si>
    <t>（Ｂ）</t>
  </si>
  <si>
    <t>延　 　焼　 　率 （Ｂ／Ａ）</t>
  </si>
  <si>
    <t>（Ｃ）</t>
  </si>
  <si>
    <t>平均焼損床面積</t>
  </si>
  <si>
    <t>（Ｃ／Ａ）</t>
  </si>
  <si>
    <t>（Ｄ）</t>
  </si>
  <si>
    <t>焼損床面積　（㎡）</t>
  </si>
  <si>
    <t>損害額　（円）</t>
  </si>
  <si>
    <t xml:space="preserve">平均損害額 </t>
  </si>
  <si>
    <t xml:space="preserve">（Ｄ／Ａ）  </t>
  </si>
  <si>
    <t xml:space="preserve"> (円）</t>
  </si>
  <si>
    <t>火元建物火災件数に対する比率</t>
  </si>
  <si>
    <t>防火管理者を届出しなければ
ならない対象物</t>
  </si>
  <si>
    <t xml:space="preserve">           （平成23年）</t>
  </si>
  <si>
    <t>（㎡）</t>
  </si>
  <si>
    <t>注1.本表は、火元が建物の火災を集計したものです。</t>
  </si>
  <si>
    <t>　2.治外法権火災を除いています。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</si>
</sst>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7.5"/>
      <name val="ＭＳ 明朝"/>
      <family val="1"/>
    </font>
    <font>
      <sz val="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0" xfId="48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justify" vertical="center"/>
    </xf>
    <xf numFmtId="38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30" zoomScaleNormal="130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12.125" style="4" customWidth="1"/>
    <col min="2" max="2" width="3.25390625" style="4" customWidth="1"/>
    <col min="3" max="4" width="0.5" style="4" customWidth="1"/>
    <col min="5" max="5" width="10.50390625" style="4" customWidth="1"/>
    <col min="6" max="6" width="0.5" style="4" customWidth="1"/>
    <col min="7" max="7" width="11.625" style="4" customWidth="1"/>
    <col min="8" max="8" width="2.625" style="4" customWidth="1"/>
    <col min="9" max="9" width="10.875" style="4" customWidth="1"/>
    <col min="10" max="10" width="7.25390625" style="4" customWidth="1"/>
    <col min="11" max="11" width="4.25390625" style="4" customWidth="1"/>
    <col min="12" max="13" width="0.5" style="4" customWidth="1"/>
    <col min="14" max="14" width="10.50390625" style="4" customWidth="1"/>
    <col min="15" max="15" width="0.5" style="4" customWidth="1"/>
    <col min="16" max="16" width="11.625" style="4" customWidth="1"/>
    <col min="17" max="16384" width="9.00390625" style="4" customWidth="1"/>
  </cols>
  <sheetData>
    <row r="1" spans="1:16" ht="20.25" customHeight="1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customHeight="1">
      <c r="A2" s="5"/>
      <c r="B2" s="5"/>
      <c r="C2" s="5"/>
      <c r="D2" s="5"/>
      <c r="N2" s="39" t="s">
        <v>25</v>
      </c>
      <c r="O2" s="39"/>
      <c r="P2" s="39"/>
    </row>
    <row r="3" spans="1:16" ht="3" customHeight="1" thickBot="1">
      <c r="A3" s="5"/>
      <c r="B3" s="5"/>
      <c r="C3" s="5"/>
      <c r="D3" s="5"/>
      <c r="N3" s="6"/>
      <c r="O3" s="6"/>
      <c r="P3" s="6"/>
    </row>
    <row r="4" spans="1:16" ht="46.5" customHeight="1">
      <c r="A4" s="40" t="s">
        <v>0</v>
      </c>
      <c r="B4" s="40"/>
      <c r="C4" s="41"/>
      <c r="D4" s="8"/>
      <c r="E4" s="9" t="s">
        <v>24</v>
      </c>
      <c r="F4" s="10"/>
      <c r="G4" s="11" t="s">
        <v>1</v>
      </c>
      <c r="H4" s="12"/>
      <c r="I4" s="40" t="s">
        <v>2</v>
      </c>
      <c r="J4" s="40"/>
      <c r="K4" s="40"/>
      <c r="L4" s="7"/>
      <c r="M4" s="8"/>
      <c r="N4" s="9" t="s">
        <v>24</v>
      </c>
      <c r="O4" s="10"/>
      <c r="P4" s="11" t="s">
        <v>1</v>
      </c>
    </row>
    <row r="5" spans="1:19" s="21" customFormat="1" ht="15" customHeight="1">
      <c r="A5" s="33" t="s">
        <v>9</v>
      </c>
      <c r="B5" s="13" t="s">
        <v>10</v>
      </c>
      <c r="C5" s="14"/>
      <c r="D5" s="15"/>
      <c r="E5" s="16">
        <v>1348</v>
      </c>
      <c r="F5" s="16">
        <v>0</v>
      </c>
      <c r="G5" s="16">
        <v>1750</v>
      </c>
      <c r="H5" s="17"/>
      <c r="I5" s="38" t="s">
        <v>23</v>
      </c>
      <c r="J5" s="38"/>
      <c r="K5" s="18" t="s">
        <v>7</v>
      </c>
      <c r="L5" s="18"/>
      <c r="M5" s="19"/>
      <c r="N5" s="20">
        <f>E5/(E5+G5)*100</f>
        <v>43.511943189154294</v>
      </c>
      <c r="O5" s="20" t="e">
        <f>F5/(F5+H5)*100</f>
        <v>#DIV/0!</v>
      </c>
      <c r="P5" s="20">
        <f>G5/(E5+G5)*100</f>
        <v>56.48805681084571</v>
      </c>
      <c r="S5" s="34"/>
    </row>
    <row r="6" spans="1:19" s="21" customFormat="1" ht="15" customHeight="1">
      <c r="A6" s="14" t="s">
        <v>11</v>
      </c>
      <c r="B6" s="22" t="s">
        <v>12</v>
      </c>
      <c r="C6" s="14"/>
      <c r="D6" s="15"/>
      <c r="E6" s="23">
        <v>188</v>
      </c>
      <c r="F6" s="23">
        <v>0</v>
      </c>
      <c r="G6" s="23">
        <v>593</v>
      </c>
      <c r="H6" s="24"/>
      <c r="I6" s="38" t="s">
        <v>13</v>
      </c>
      <c r="J6" s="38"/>
      <c r="K6" s="18" t="s">
        <v>7</v>
      </c>
      <c r="L6" s="18"/>
      <c r="M6" s="15"/>
      <c r="N6" s="20">
        <f>(E6/E5)*100</f>
        <v>13.94658753709199</v>
      </c>
      <c r="O6" s="25"/>
      <c r="P6" s="20">
        <f>(G6/G5)*100</f>
        <v>33.885714285714286</v>
      </c>
      <c r="S6" s="34"/>
    </row>
    <row r="7" spans="1:19" s="21" customFormat="1" ht="15" customHeight="1">
      <c r="A7" s="36" t="s">
        <v>18</v>
      </c>
      <c r="B7" s="22" t="s">
        <v>14</v>
      </c>
      <c r="C7" s="14"/>
      <c r="D7" s="15"/>
      <c r="E7" s="23">
        <v>2812</v>
      </c>
      <c r="F7" s="23"/>
      <c r="G7" s="23">
        <v>21960</v>
      </c>
      <c r="H7" s="24"/>
      <c r="I7" s="14" t="s">
        <v>15</v>
      </c>
      <c r="J7" s="18" t="s">
        <v>16</v>
      </c>
      <c r="K7" s="35" t="s">
        <v>26</v>
      </c>
      <c r="L7" s="18"/>
      <c r="M7" s="15"/>
      <c r="N7" s="20">
        <f>E7/E5</f>
        <v>2.086053412462908</v>
      </c>
      <c r="O7" s="25"/>
      <c r="P7" s="20">
        <f>G7/G5</f>
        <v>12.548571428571428</v>
      </c>
      <c r="S7" s="34"/>
    </row>
    <row r="8" spans="1:19" s="21" customFormat="1" ht="15" customHeight="1">
      <c r="A8" s="14" t="s">
        <v>19</v>
      </c>
      <c r="B8" s="22" t="s">
        <v>17</v>
      </c>
      <c r="C8" s="14"/>
      <c r="D8" s="15"/>
      <c r="E8" s="23">
        <v>836324784</v>
      </c>
      <c r="F8" s="23"/>
      <c r="G8" s="23">
        <v>4005236950</v>
      </c>
      <c r="H8" s="24"/>
      <c r="I8" s="14" t="s">
        <v>20</v>
      </c>
      <c r="J8" s="18" t="s">
        <v>21</v>
      </c>
      <c r="K8" s="18" t="s">
        <v>22</v>
      </c>
      <c r="L8" s="18"/>
      <c r="M8" s="15"/>
      <c r="N8" s="20">
        <f>E8/E5</f>
        <v>620418.9792284867</v>
      </c>
      <c r="O8" s="20"/>
      <c r="P8" s="20">
        <f>G8/G5</f>
        <v>2288706.8285714285</v>
      </c>
      <c r="S8" s="34"/>
    </row>
    <row r="9" spans="1:19" s="21" customFormat="1" ht="15" customHeight="1">
      <c r="A9" s="42" t="s">
        <v>3</v>
      </c>
      <c r="B9" s="42"/>
      <c r="C9" s="14"/>
      <c r="D9" s="15"/>
      <c r="E9" s="23">
        <v>17</v>
      </c>
      <c r="F9" s="23"/>
      <c r="G9" s="23">
        <v>55</v>
      </c>
      <c r="H9" s="24"/>
      <c r="I9" s="42" t="s">
        <v>4</v>
      </c>
      <c r="J9" s="42"/>
      <c r="K9" s="42"/>
      <c r="L9" s="14"/>
      <c r="M9" s="15"/>
      <c r="N9" s="20">
        <f>(E9/E5)*100</f>
        <v>1.261127596439169</v>
      </c>
      <c r="O9" s="25"/>
      <c r="P9" s="20">
        <f>(G9/G5)*100</f>
        <v>3.1428571428571432</v>
      </c>
      <c r="S9" s="34"/>
    </row>
    <row r="10" spans="1:19" s="21" customFormat="1" ht="15" customHeight="1" thickBot="1">
      <c r="A10" s="37" t="s">
        <v>5</v>
      </c>
      <c r="B10" s="37"/>
      <c r="C10" s="26"/>
      <c r="D10" s="27"/>
      <c r="E10" s="28">
        <v>284</v>
      </c>
      <c r="F10" s="28"/>
      <c r="G10" s="28">
        <v>603</v>
      </c>
      <c r="H10" s="24"/>
      <c r="I10" s="37" t="s">
        <v>6</v>
      </c>
      <c r="J10" s="37"/>
      <c r="K10" s="37"/>
      <c r="L10" s="26"/>
      <c r="M10" s="27"/>
      <c r="N10" s="29">
        <f>(E10/E5)*100</f>
        <v>21.068249258160236</v>
      </c>
      <c r="O10" s="30"/>
      <c r="P10" s="29">
        <f>(G10/G5)*100</f>
        <v>34.457142857142856</v>
      </c>
      <c r="S10" s="34"/>
    </row>
    <row r="11" spans="1:4" ht="13.5">
      <c r="A11" s="31" t="s">
        <v>27</v>
      </c>
      <c r="B11" s="31"/>
      <c r="C11" s="31"/>
      <c r="D11" s="31"/>
    </row>
    <row r="12" spans="1:4" ht="13.5">
      <c r="A12" s="31" t="s">
        <v>28</v>
      </c>
      <c r="B12" s="31"/>
      <c r="C12" s="31"/>
      <c r="D12" s="31"/>
    </row>
    <row r="13" ht="3" customHeight="1"/>
    <row r="15" spans="10:14" ht="13.5">
      <c r="J15" s="32"/>
      <c r="K15" s="32"/>
      <c r="L15" s="32"/>
      <c r="M15" s="32"/>
      <c r="N15" s="32"/>
    </row>
  </sheetData>
  <sheetProtection/>
  <mergeCells count="9">
    <mergeCell ref="I10:K10"/>
    <mergeCell ref="I6:J6"/>
    <mergeCell ref="A10:B10"/>
    <mergeCell ref="N2:P2"/>
    <mergeCell ref="A4:C4"/>
    <mergeCell ref="I4:K4"/>
    <mergeCell ref="A9:B9"/>
    <mergeCell ref="I5:J5"/>
    <mergeCell ref="I9:K9"/>
  </mergeCells>
  <printOptions/>
  <pageMargins left="0.984251968503937" right="0.3937007874015748" top="0.8661417322834646" bottom="0.984251968503937" header="0.2755905511811024" footer="0.196850393700787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2012-09-19T05:21:17Z</cp:lastPrinted>
  <dcterms:created xsi:type="dcterms:W3CDTF">2001-10-25T11:24:25Z</dcterms:created>
  <dcterms:modified xsi:type="dcterms:W3CDTF">2013-07-23T07:34:39Z</dcterms:modified>
  <cp:category/>
  <cp:version/>
  <cp:contentType/>
  <cp:contentStatus/>
</cp:coreProperties>
</file>